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Office\INDAKO\3. PRICE LIST HONDA\2026\"/>
    </mc:Choice>
  </mc:AlternateContent>
  <xr:revisionPtr revIDLastSave="0" documentId="8_{4CB53D57-895B-4F27-B09C-031E994718D7}" xr6:coauthVersionLast="47" xr6:coauthVersionMax="47" xr10:uidLastSave="{00000000-0000-0000-0000-000000000000}"/>
  <bookViews>
    <workbookView xWindow="-105" yWindow="0" windowWidth="14610" windowHeight="15585" activeTab="4" xr2:uid="{00000000-000D-0000-FFFF-FFFF00000000}"/>
  </bookViews>
  <sheets>
    <sheet name=" PLP Cub" sheetId="35" r:id="rId1"/>
    <sheet name=" PLP AT High" sheetId="36" r:id="rId2"/>
    <sheet name=" PLP AT" sheetId="37" r:id="rId3"/>
    <sheet name=" PLP Sport" sheetId="38" r:id="rId4"/>
    <sheet name="PL Cetak  (3)" sheetId="30" r:id="rId5"/>
  </sheets>
  <definedNames>
    <definedName name="_xlnm.Print_Area" localSheetId="4">'PL Cetak  (3)'!$A$1:$U$185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1" i="36" l="1"/>
  <c r="B200" i="36"/>
  <c r="B199" i="36"/>
  <c r="B198" i="36"/>
  <c r="B197" i="36"/>
  <c r="B196" i="36"/>
  <c r="B195" i="36"/>
  <c r="B194" i="36"/>
  <c r="B193" i="36"/>
  <c r="B192" i="36"/>
  <c r="B191" i="36"/>
  <c r="B190" i="36"/>
  <c r="B189" i="36"/>
  <c r="B188" i="36"/>
  <c r="B187" i="36"/>
  <c r="B186" i="36"/>
  <c r="B185" i="36"/>
  <c r="B184" i="36"/>
  <c r="B183" i="36"/>
  <c r="B182" i="36"/>
  <c r="C183" i="36"/>
  <c r="C184" i="36" l="1"/>
  <c r="C185" i="36" l="1"/>
  <c r="C186" i="36" l="1"/>
  <c r="C187" i="36" l="1"/>
  <c r="C188" i="36" l="1"/>
  <c r="C189" i="36" l="1"/>
  <c r="C190" i="36" l="1"/>
  <c r="C191" i="36" l="1"/>
  <c r="C192" i="36" l="1"/>
  <c r="C193" i="36" l="1"/>
  <c r="C194" i="36" l="1"/>
  <c r="C195" i="36" l="1"/>
  <c r="C196" i="36" l="1"/>
  <c r="C197" i="36" l="1"/>
  <c r="C198" i="36" l="1"/>
  <c r="C199" i="36" l="1"/>
  <c r="C200" i="36" l="1"/>
  <c r="C201" i="36" l="1"/>
  <c r="C122" i="30" l="1"/>
  <c r="C121" i="30"/>
  <c r="C120" i="30"/>
  <c r="C119" i="30"/>
  <c r="C118" i="30"/>
  <c r="Q129" i="30" l="1"/>
  <c r="Q130" i="30"/>
  <c r="Q131" i="30"/>
  <c r="Q132" i="30"/>
  <c r="Q128" i="30"/>
  <c r="Q119" i="30"/>
  <c r="Q120" i="30"/>
  <c r="Q121" i="30"/>
  <c r="Q122" i="30"/>
  <c r="Q112" i="30"/>
  <c r="Q111" i="30"/>
  <c r="Q110" i="30"/>
  <c r="Q109" i="30"/>
  <c r="Q108" i="30"/>
  <c r="J112" i="30"/>
  <c r="J111" i="30"/>
  <c r="J110" i="30"/>
  <c r="J109" i="30"/>
  <c r="J108" i="30"/>
  <c r="C109" i="30"/>
  <c r="C110" i="30"/>
  <c r="C111" i="30"/>
  <c r="C112" i="30"/>
  <c r="C108" i="30"/>
  <c r="Q99" i="30"/>
  <c r="Q100" i="30"/>
  <c r="Q101" i="30"/>
  <c r="Q102" i="30"/>
  <c r="Q98" i="30"/>
  <c r="J102" i="30"/>
  <c r="J101" i="30"/>
  <c r="J100" i="30"/>
  <c r="J99" i="30"/>
  <c r="J98" i="30"/>
  <c r="C102" i="30"/>
  <c r="C101" i="30"/>
  <c r="C100" i="30"/>
  <c r="C99" i="30"/>
  <c r="C98" i="30"/>
  <c r="J32" i="30"/>
  <c r="J31" i="30"/>
  <c r="J30" i="30"/>
  <c r="J29" i="30"/>
  <c r="J28" i="30"/>
  <c r="C32" i="30"/>
  <c r="C31" i="30"/>
  <c r="C30" i="30"/>
  <c r="C29" i="30"/>
  <c r="C28" i="30"/>
  <c r="Q32" i="30"/>
  <c r="Q31" i="30"/>
  <c r="Q30" i="30"/>
  <c r="Q29" i="30"/>
  <c r="Q28" i="30"/>
  <c r="Q22" i="30"/>
  <c r="Q21" i="30"/>
  <c r="Q20" i="30"/>
  <c r="Q19" i="30"/>
  <c r="Q18" i="30"/>
  <c r="J22" i="30"/>
  <c r="J21" i="30"/>
  <c r="J20" i="30"/>
  <c r="J19" i="30"/>
  <c r="J18" i="30"/>
  <c r="C22" i="30"/>
  <c r="C21" i="30"/>
  <c r="C20" i="30"/>
  <c r="C19" i="30"/>
  <c r="C18" i="30"/>
  <c r="E18" i="30" l="1"/>
  <c r="G18" i="30"/>
  <c r="L18" i="30"/>
  <c r="N18" i="30"/>
  <c r="S18" i="30"/>
  <c r="U18" i="30"/>
  <c r="E19" i="30"/>
  <c r="G19" i="30"/>
  <c r="L19" i="30"/>
  <c r="N19" i="30"/>
  <c r="S19" i="30"/>
  <c r="U19" i="30"/>
  <c r="E20" i="30"/>
  <c r="G20" i="30"/>
  <c r="L20" i="30"/>
  <c r="N20" i="30"/>
  <c r="S20" i="30"/>
  <c r="U20" i="30"/>
  <c r="E21" i="30"/>
  <c r="G21" i="30"/>
  <c r="L21" i="30"/>
  <c r="N21" i="30"/>
  <c r="S21" i="30"/>
  <c r="U21" i="30"/>
  <c r="E22" i="30"/>
  <c r="G22" i="30"/>
  <c r="L22" i="30"/>
  <c r="N22" i="30"/>
  <c r="S22" i="30"/>
  <c r="U22" i="30"/>
  <c r="E28" i="30"/>
  <c r="G28" i="30"/>
  <c r="L28" i="30"/>
  <c r="N28" i="30"/>
  <c r="S28" i="30"/>
  <c r="U28" i="30"/>
  <c r="E29" i="30"/>
  <c r="G29" i="30"/>
  <c r="L29" i="30"/>
  <c r="N29" i="30"/>
  <c r="S29" i="30"/>
  <c r="U29" i="30"/>
  <c r="E30" i="30"/>
  <c r="G30" i="30"/>
  <c r="L30" i="30"/>
  <c r="N30" i="30"/>
  <c r="S30" i="30"/>
  <c r="U30" i="30"/>
  <c r="E31" i="30"/>
  <c r="G31" i="30"/>
  <c r="L31" i="30"/>
  <c r="N31" i="30"/>
  <c r="S31" i="30"/>
  <c r="U31" i="30"/>
  <c r="E32" i="30"/>
  <c r="G32" i="30"/>
  <c r="L32" i="30"/>
  <c r="N32" i="30"/>
  <c r="S32" i="30"/>
  <c r="U32" i="30"/>
  <c r="E98" i="30"/>
  <c r="G98" i="30"/>
  <c r="L98" i="30"/>
  <c r="N98" i="30"/>
  <c r="S98" i="30"/>
  <c r="U98" i="30"/>
  <c r="E99" i="30"/>
  <c r="G99" i="30"/>
  <c r="L99" i="30"/>
  <c r="N99" i="30"/>
  <c r="S99" i="30"/>
  <c r="U99" i="30"/>
  <c r="E100" i="30"/>
  <c r="G100" i="30"/>
  <c r="L100" i="30"/>
  <c r="N100" i="30"/>
  <c r="S100" i="30"/>
  <c r="U100" i="30"/>
  <c r="E101" i="30"/>
  <c r="G101" i="30"/>
  <c r="L101" i="30"/>
  <c r="N101" i="30"/>
  <c r="S101" i="30"/>
  <c r="U101" i="30"/>
  <c r="E102" i="30"/>
  <c r="G102" i="30"/>
  <c r="L102" i="30"/>
  <c r="N102" i="30"/>
  <c r="S102" i="30"/>
  <c r="U102" i="30"/>
  <c r="E108" i="30"/>
  <c r="G108" i="30"/>
  <c r="L108" i="30"/>
  <c r="N108" i="30"/>
  <c r="S108" i="30"/>
  <c r="U108" i="30"/>
  <c r="E109" i="30"/>
  <c r="G109" i="30"/>
  <c r="L109" i="30"/>
  <c r="N109" i="30"/>
  <c r="S109" i="30"/>
  <c r="U109" i="30"/>
  <c r="E110" i="30"/>
  <c r="G110" i="30"/>
  <c r="L110" i="30"/>
  <c r="N110" i="30"/>
  <c r="S110" i="30"/>
  <c r="U110" i="30"/>
  <c r="E111" i="30"/>
  <c r="G111" i="30"/>
  <c r="L111" i="30"/>
  <c r="N111" i="30"/>
  <c r="S111" i="30"/>
  <c r="U111" i="30"/>
  <c r="E112" i="30"/>
  <c r="G112" i="30"/>
  <c r="L112" i="30"/>
  <c r="N112" i="30"/>
  <c r="S112" i="30"/>
  <c r="U112" i="30"/>
  <c r="E118" i="30"/>
  <c r="G118" i="30"/>
  <c r="J118" i="30"/>
  <c r="L118" i="30"/>
  <c r="N118" i="30"/>
  <c r="Q118" i="30"/>
  <c r="S118" i="30"/>
  <c r="U118" i="30"/>
  <c r="E119" i="30"/>
  <c r="G119" i="30"/>
  <c r="J119" i="30"/>
  <c r="L119" i="30"/>
  <c r="N119" i="30"/>
  <c r="S119" i="30"/>
  <c r="U119" i="30"/>
  <c r="E120" i="30"/>
  <c r="G120" i="30"/>
  <c r="J120" i="30"/>
  <c r="L120" i="30"/>
  <c r="N120" i="30"/>
  <c r="S120" i="30"/>
  <c r="U120" i="30"/>
  <c r="E121" i="30"/>
  <c r="G121" i="30"/>
  <c r="J121" i="30"/>
  <c r="L121" i="30"/>
  <c r="N121" i="30"/>
  <c r="S121" i="30"/>
  <c r="U121" i="30"/>
  <c r="E122" i="30"/>
  <c r="G122" i="30"/>
  <c r="J122" i="30"/>
  <c r="L122" i="30"/>
  <c r="N122" i="30"/>
  <c r="S122" i="30"/>
  <c r="U122" i="30"/>
  <c r="C128" i="30"/>
  <c r="E128" i="30"/>
  <c r="G128" i="30"/>
  <c r="J128" i="30"/>
  <c r="L128" i="30"/>
  <c r="N128" i="30"/>
  <c r="S128" i="30"/>
  <c r="U128" i="30"/>
  <c r="C129" i="30"/>
  <c r="E129" i="30"/>
  <c r="G129" i="30"/>
  <c r="J129" i="30"/>
  <c r="L129" i="30"/>
  <c r="N129" i="30"/>
  <c r="S129" i="30"/>
  <c r="U129" i="30"/>
  <c r="C130" i="30"/>
  <c r="E130" i="30"/>
  <c r="G130" i="30"/>
  <c r="J130" i="30"/>
  <c r="L130" i="30"/>
  <c r="N130" i="30"/>
  <c r="S130" i="30"/>
  <c r="U130" i="30"/>
  <c r="C131" i="30"/>
  <c r="E131" i="30"/>
  <c r="G131" i="30"/>
  <c r="J131" i="30"/>
  <c r="L131" i="30"/>
  <c r="N131" i="30"/>
  <c r="S131" i="30"/>
  <c r="U131" i="30"/>
  <c r="C132" i="30"/>
  <c r="E132" i="30"/>
  <c r="G132" i="30"/>
  <c r="J132" i="30"/>
  <c r="L132" i="30"/>
  <c r="N132" i="30"/>
  <c r="S132" i="30"/>
  <c r="U132" i="30"/>
  <c r="C140" i="30"/>
  <c r="E140" i="30"/>
  <c r="G140" i="30"/>
  <c r="J140" i="30"/>
  <c r="L140" i="30"/>
  <c r="N140" i="30"/>
  <c r="Q140" i="30"/>
  <c r="S140" i="30"/>
  <c r="U140" i="30"/>
  <c r="C141" i="30"/>
  <c r="E141" i="30"/>
  <c r="G141" i="30"/>
  <c r="J141" i="30"/>
  <c r="L141" i="30"/>
  <c r="N141" i="30"/>
  <c r="Q141" i="30"/>
  <c r="S141" i="30"/>
  <c r="U141" i="30"/>
  <c r="C142" i="30"/>
  <c r="E142" i="30"/>
  <c r="G142" i="30"/>
  <c r="J142" i="30"/>
  <c r="L142" i="30"/>
  <c r="N142" i="30"/>
  <c r="Q142" i="30"/>
  <c r="S142" i="30"/>
  <c r="U142" i="30"/>
  <c r="C143" i="30"/>
  <c r="E143" i="30"/>
  <c r="G143" i="30"/>
  <c r="J143" i="30"/>
  <c r="L143" i="30"/>
  <c r="N143" i="30"/>
  <c r="Q143" i="30"/>
  <c r="S143" i="30"/>
  <c r="U143" i="30"/>
  <c r="C144" i="30"/>
  <c r="E144" i="30"/>
  <c r="G144" i="30"/>
  <c r="J144" i="30"/>
  <c r="L144" i="30"/>
  <c r="N144" i="30"/>
  <c r="Q144" i="30"/>
  <c r="S144" i="30"/>
  <c r="U144" i="30"/>
  <c r="C150" i="30"/>
  <c r="E150" i="30"/>
  <c r="G150" i="30"/>
  <c r="J150" i="30"/>
  <c r="L150" i="30"/>
  <c r="N150" i="30"/>
  <c r="Q150" i="30"/>
  <c r="S150" i="30"/>
  <c r="U150" i="30"/>
  <c r="C151" i="30"/>
  <c r="E151" i="30"/>
  <c r="G151" i="30"/>
  <c r="J151" i="30"/>
  <c r="L151" i="30"/>
  <c r="N151" i="30"/>
  <c r="Q151" i="30"/>
  <c r="S151" i="30"/>
  <c r="U151" i="30"/>
  <c r="C152" i="30"/>
  <c r="E152" i="30"/>
  <c r="G152" i="30"/>
  <c r="J152" i="30"/>
  <c r="L152" i="30"/>
  <c r="N152" i="30"/>
  <c r="Q152" i="30"/>
  <c r="S152" i="30"/>
  <c r="U152" i="30"/>
  <c r="C153" i="30"/>
  <c r="E153" i="30"/>
  <c r="G153" i="30"/>
  <c r="J153" i="30"/>
  <c r="L153" i="30"/>
  <c r="N153" i="30"/>
  <c r="Q153" i="30"/>
  <c r="S153" i="30"/>
  <c r="U153" i="30"/>
  <c r="C154" i="30"/>
  <c r="E154" i="30"/>
  <c r="G154" i="30"/>
  <c r="J154" i="30"/>
  <c r="L154" i="30"/>
  <c r="N154" i="30"/>
  <c r="Q154" i="30"/>
  <c r="S154" i="30"/>
  <c r="U154" i="30"/>
  <c r="C160" i="30"/>
  <c r="E160" i="30"/>
  <c r="G160" i="30"/>
  <c r="J160" i="30"/>
  <c r="L160" i="30"/>
  <c r="N160" i="30"/>
  <c r="Q160" i="30"/>
  <c r="S160" i="30"/>
  <c r="U160" i="30"/>
  <c r="C161" i="30"/>
  <c r="E161" i="30"/>
  <c r="G161" i="30"/>
  <c r="J161" i="30"/>
  <c r="L161" i="30"/>
  <c r="N161" i="30"/>
  <c r="Q161" i="30"/>
  <c r="S161" i="30"/>
  <c r="U161" i="30"/>
  <c r="C162" i="30"/>
  <c r="E162" i="30"/>
  <c r="G162" i="30"/>
  <c r="J162" i="30"/>
  <c r="L162" i="30"/>
  <c r="N162" i="30"/>
  <c r="Q162" i="30"/>
  <c r="S162" i="30"/>
  <c r="U162" i="30"/>
  <c r="C163" i="30"/>
  <c r="E163" i="30"/>
  <c r="G163" i="30"/>
  <c r="J163" i="30"/>
  <c r="L163" i="30"/>
  <c r="N163" i="30"/>
  <c r="Q163" i="30"/>
  <c r="S163" i="30"/>
  <c r="U163" i="30"/>
  <c r="C164" i="30"/>
  <c r="E164" i="30"/>
  <c r="G164" i="30"/>
  <c r="J164" i="30"/>
  <c r="L164" i="30"/>
  <c r="N164" i="30"/>
  <c r="Q164" i="30"/>
  <c r="S164" i="30"/>
  <c r="U164" i="30"/>
  <c r="C170" i="30"/>
  <c r="E170" i="30"/>
  <c r="G170" i="30"/>
  <c r="J170" i="30"/>
  <c r="L170" i="30"/>
  <c r="N170" i="30"/>
  <c r="Q170" i="30"/>
  <c r="S170" i="30"/>
  <c r="U170" i="30"/>
  <c r="C171" i="30"/>
  <c r="E171" i="30"/>
  <c r="G171" i="30"/>
  <c r="J171" i="30"/>
  <c r="L171" i="30"/>
  <c r="N171" i="30"/>
  <c r="Q171" i="30"/>
  <c r="S171" i="30"/>
  <c r="U171" i="30"/>
  <c r="C172" i="30"/>
  <c r="E172" i="30"/>
  <c r="G172" i="30"/>
  <c r="J172" i="30"/>
  <c r="L172" i="30"/>
  <c r="N172" i="30"/>
  <c r="Q172" i="30"/>
  <c r="S172" i="30"/>
  <c r="U172" i="30"/>
  <c r="C173" i="30"/>
  <c r="E173" i="30"/>
  <c r="G173" i="30"/>
  <c r="J173" i="30"/>
  <c r="L173" i="30"/>
  <c r="N173" i="30"/>
  <c r="Q173" i="30"/>
  <c r="S173" i="30"/>
  <c r="U173" i="30"/>
  <c r="C174" i="30"/>
  <c r="E174" i="30"/>
  <c r="G174" i="30"/>
  <c r="J174" i="30"/>
  <c r="L174" i="30"/>
  <c r="N174" i="30"/>
  <c r="Q174" i="30"/>
  <c r="S174" i="30"/>
  <c r="U174" i="30"/>
  <c r="C180" i="30"/>
  <c r="E180" i="30"/>
  <c r="G180" i="30"/>
  <c r="C181" i="30"/>
  <c r="E181" i="30"/>
  <c r="G181" i="30"/>
  <c r="C182" i="30"/>
  <c r="E182" i="30"/>
  <c r="G182" i="30"/>
  <c r="C183" i="30"/>
  <c r="E183" i="30"/>
  <c r="G183" i="30"/>
  <c r="C184" i="30"/>
  <c r="E184" i="30"/>
  <c r="G184" i="30"/>
</calcChain>
</file>

<file path=xl/sharedStrings.xml><?xml version="1.0" encoding="utf-8"?>
<sst xmlns="http://schemas.openxmlformats.org/spreadsheetml/2006/main" count="418" uniqueCount="99">
  <si>
    <t>Revo FIT</t>
  </si>
  <si>
    <t xml:space="preserve">Revo CW </t>
  </si>
  <si>
    <t>Uang Muka</t>
  </si>
  <si>
    <t>Angsuran</t>
  </si>
  <si>
    <t>Supra X 125 Spoke</t>
  </si>
  <si>
    <t xml:space="preserve">Supra X 125 CW </t>
  </si>
  <si>
    <t>GTR 150 Sporty</t>
  </si>
  <si>
    <t xml:space="preserve">GTR 150 Ekslusif </t>
  </si>
  <si>
    <t>BeAT Sporty CBS (NEW)</t>
  </si>
  <si>
    <t>BeAT Deluxe</t>
  </si>
  <si>
    <t>BEAT DELUXE SK</t>
  </si>
  <si>
    <t>NEW BEAT STREET</t>
  </si>
  <si>
    <t>GENIO CBS</t>
  </si>
  <si>
    <t>Genio CBS ISS</t>
  </si>
  <si>
    <t>Sonic 150R</t>
  </si>
  <si>
    <t>Sonic 150 R HRR / Matte Black</t>
  </si>
  <si>
    <t xml:space="preserve">Verza SP </t>
  </si>
  <si>
    <t>Verza CW</t>
  </si>
  <si>
    <t>CB150R  Std</t>
  </si>
  <si>
    <t>CB150R SE</t>
  </si>
  <si>
    <t xml:space="preserve">CB150X </t>
  </si>
  <si>
    <t>CB150X Se</t>
  </si>
  <si>
    <t>CRF150L</t>
  </si>
  <si>
    <t>CBR150 STD (JMH, JMG,  JML, JM2)</t>
  </si>
  <si>
    <t xml:space="preserve">CBR150 STD (JM1, JMJ, JMM) </t>
  </si>
  <si>
    <t>CBR150 ABS (JNU, JN1, KEA)</t>
  </si>
  <si>
    <t>CBR150 ABS (JNS, JNT, KE0)</t>
  </si>
  <si>
    <t xml:space="preserve">Vario 160 </t>
  </si>
  <si>
    <t>Vario 160 BK</t>
  </si>
  <si>
    <t xml:space="preserve">Vario 160 ABS </t>
  </si>
  <si>
    <t>PCX160</t>
  </si>
  <si>
    <t xml:space="preserve">PCX 160 ABS </t>
  </si>
  <si>
    <t>PCX 160 Roadsync</t>
  </si>
  <si>
    <t xml:space="preserve">ADV160 </t>
  </si>
  <si>
    <t xml:space="preserve">ADV160 ABS </t>
  </si>
  <si>
    <t xml:space="preserve">Stylo CBS </t>
  </si>
  <si>
    <t xml:space="preserve">Stylo ABS </t>
  </si>
  <si>
    <t>Revo Fit FI</t>
  </si>
  <si>
    <t>Revo 110 CW FI</t>
  </si>
  <si>
    <t>Supra X 125 FI Spoke</t>
  </si>
  <si>
    <t>Supra GTR 150 Eksklusif</t>
  </si>
  <si>
    <t>Supra X 125 FI CW</t>
  </si>
  <si>
    <t>M A T I C     P R E M I U M</t>
  </si>
  <si>
    <t xml:space="preserve">VARIO 160 CBS </t>
  </si>
  <si>
    <r>
      <rPr>
        <strike/>
        <sz val="11"/>
        <color rgb="FF000000"/>
        <rFont val="Calibri"/>
        <family val="2"/>
      </rPr>
      <t>30</t>
    </r>
    <r>
      <rPr>
        <b/>
        <sz val="11"/>
        <color rgb="FF000000"/>
        <rFont val="Calibri"/>
        <family val="2"/>
      </rPr>
      <t xml:space="preserve"> -&gt; 28</t>
    </r>
  </si>
  <si>
    <t xml:space="preserve">VARIO 160 ABS </t>
  </si>
  <si>
    <t>VARIO 160 CBS BK</t>
  </si>
  <si>
    <t>Stylo 160 CBS</t>
  </si>
  <si>
    <t>PCX 160 ABS</t>
  </si>
  <si>
    <t>Info lebih lanjut hubungi :</t>
  </si>
  <si>
    <t>SONIC 150R</t>
  </si>
  <si>
    <t>SONIC 150R SE</t>
  </si>
  <si>
    <t>CB Verza Spoke</t>
  </si>
  <si>
    <t>CB Verza CW</t>
  </si>
  <si>
    <t>CB150 STREETFIRE</t>
  </si>
  <si>
    <t>CB150 STREETFIRE SE</t>
  </si>
  <si>
    <t>CB150X</t>
  </si>
  <si>
    <t>CB150X SE</t>
  </si>
  <si>
    <r>
      <rPr>
        <strike/>
        <sz val="11"/>
        <color rgb="FF000000"/>
        <rFont val="Calibri"/>
        <family val="2"/>
      </rPr>
      <t xml:space="preserve">42 </t>
    </r>
    <r>
      <rPr>
        <b/>
        <sz val="11"/>
        <color rgb="FF000000"/>
        <rFont val="Calibri"/>
        <family val="2"/>
      </rPr>
      <t>-&gt; 35</t>
    </r>
  </si>
  <si>
    <r>
      <rPr>
        <strike/>
        <sz val="11"/>
        <color rgb="FF000000"/>
        <rFont val="Calibri"/>
        <family val="2"/>
      </rPr>
      <t>36</t>
    </r>
    <r>
      <rPr>
        <b/>
        <sz val="11"/>
        <color rgb="FF000000"/>
        <rFont val="Calibri"/>
        <family val="2"/>
      </rPr>
      <t xml:space="preserve"> -&gt; 29</t>
    </r>
  </si>
  <si>
    <r>
      <rPr>
        <strike/>
        <sz val="11"/>
        <color rgb="FF000000"/>
        <rFont val="Calibri"/>
        <family val="2"/>
      </rPr>
      <t xml:space="preserve">48 </t>
    </r>
    <r>
      <rPr>
        <b/>
        <sz val="11"/>
        <color rgb="FF000000"/>
        <rFont val="Calibri"/>
        <family val="2"/>
      </rPr>
      <t>-&gt; 41</t>
    </r>
  </si>
  <si>
    <t>Cukup Bayar</t>
  </si>
  <si>
    <t>Discount (ribuan)*</t>
  </si>
  <si>
    <r>
      <rPr>
        <strike/>
        <sz val="11"/>
        <color theme="1"/>
        <rFont val="Calibri"/>
        <family val="2"/>
        <scheme val="minor"/>
      </rPr>
      <t>36</t>
    </r>
    <r>
      <rPr>
        <b/>
        <sz val="11"/>
        <color theme="1"/>
        <rFont val="Calibri"/>
        <family val="2"/>
        <scheme val="minor"/>
      </rPr>
      <t xml:space="preserve"> -&gt; 35</t>
    </r>
  </si>
  <si>
    <r>
      <rPr>
        <strike/>
        <sz val="11"/>
        <color theme="1"/>
        <rFont val="Calibri"/>
        <family val="2"/>
        <scheme val="minor"/>
      </rPr>
      <t>42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-&gt; 41</t>
    </r>
  </si>
  <si>
    <r>
      <rPr>
        <strike/>
        <sz val="11"/>
        <color rgb="FF000000"/>
        <rFont val="Calibri"/>
        <family val="2"/>
      </rPr>
      <t xml:space="preserve">60 </t>
    </r>
    <r>
      <rPr>
        <b/>
        <sz val="11"/>
        <color rgb="FF000000"/>
        <rFont val="Calibri"/>
        <family val="2"/>
      </rPr>
      <t>-&gt; 53</t>
    </r>
  </si>
  <si>
    <r>
      <rPr>
        <strike/>
        <sz val="11"/>
        <color theme="1"/>
        <rFont val="Calibri"/>
        <family val="2"/>
        <scheme val="minor"/>
      </rPr>
      <t>30</t>
    </r>
    <r>
      <rPr>
        <b/>
        <sz val="11"/>
        <color theme="1"/>
        <rFont val="Calibri"/>
        <family val="2"/>
        <scheme val="minor"/>
      </rPr>
      <t xml:space="preserve"> -&gt; 29</t>
    </r>
  </si>
  <si>
    <r>
      <rPr>
        <strike/>
        <sz val="11"/>
        <color theme="1"/>
        <rFont val="Calibri"/>
        <family val="2"/>
        <scheme val="minor"/>
      </rPr>
      <t>36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-&gt; 35</t>
    </r>
  </si>
  <si>
    <t xml:space="preserve">Discount </t>
  </si>
  <si>
    <t>Discount</t>
  </si>
  <si>
    <t>CUB    +    POTONGAN ANGSURAN 50.000,-</t>
  </si>
  <si>
    <t>MATIC    +     POTONGAN ANGSURAN 50.000</t>
  </si>
  <si>
    <t>SPORT    +    POTONGAN ANGSURAN 50.000</t>
  </si>
  <si>
    <t xml:space="preserve">Stylo 160 ABS </t>
  </si>
  <si>
    <t xml:space="preserve">PCX 160 CBS </t>
  </si>
  <si>
    <t>BeAT Sporty CBS</t>
  </si>
  <si>
    <t>BEAT DELUXE</t>
  </si>
  <si>
    <t>BEAT DELUXE SMART KEY</t>
  </si>
  <si>
    <t xml:space="preserve">SCOOPY ENERGETIC/FASHION </t>
  </si>
  <si>
    <t>SCOOPY STYLISH/PRESTIGE</t>
  </si>
  <si>
    <t>GENIO CBS / BK</t>
  </si>
  <si>
    <t xml:space="preserve">New Vario 125 </t>
  </si>
  <si>
    <t>New VARIO 125 CBS ISS</t>
  </si>
  <si>
    <t>New VARIO 125 Street</t>
  </si>
  <si>
    <t xml:space="preserve">ADV160 CBS </t>
  </si>
  <si>
    <t>Special Gift Jacket</t>
  </si>
  <si>
    <t xml:space="preserve">ADV160 RS </t>
  </si>
  <si>
    <t>GENIO CBS ISS</t>
  </si>
  <si>
    <t>FIX</t>
  </si>
  <si>
    <t>Scoopy Energetic/Fashion</t>
  </si>
  <si>
    <t>Scoopy Prestige/Stylish</t>
  </si>
  <si>
    <t xml:space="preserve">Vario 125 </t>
  </si>
  <si>
    <t>Vario 125 CBS ISS</t>
  </si>
  <si>
    <t>Vario 125 Street</t>
  </si>
  <si>
    <t>GENIO CBS Special Colour</t>
  </si>
  <si>
    <t>Genio CBS PH PD</t>
  </si>
  <si>
    <t xml:space="preserve">  </t>
  </si>
  <si>
    <t>Stylo ABS SE</t>
  </si>
  <si>
    <t>Stylo 160 ABS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</si>
</sst>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#,#0#,"/>
    <numFmt numFmtId="165" formatCode="0.0%"/>
    <numFmt numFmtId="166" formatCode="_(* #,##0_);_(* \(#,##0\);_(* &quot;-&quot;??_);_(@_)"/>
    <numFmt numFmtId="167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trike/>
      <sz val="11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theme="0" tint="-4.9989318521683403E-2"/>
      <name val="Calibri"/>
      <family val="2"/>
    </font>
    <font>
      <b/>
      <sz val="50"/>
      <color theme="7" tint="-0.499984740745262"/>
      <name val="Calibri"/>
      <family val="2"/>
    </font>
    <font>
      <b/>
      <sz val="16"/>
      <color theme="7" tint="0.79998168889431442"/>
      <name val="Calibri"/>
      <family val="2"/>
    </font>
    <font>
      <strike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FF0000"/>
      </top>
      <bottom/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>
      <protection locked="0"/>
    </xf>
    <xf numFmtId="0" fontId="5" fillId="0" borderId="0">
      <alignment vertical="center"/>
    </xf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11">
    <xf numFmtId="0" fontId="0" fillId="0" borderId="0" xfId="0"/>
    <xf numFmtId="164" fontId="3" fillId="0" borderId="2" xfId="3" applyNumberFormat="1" applyBorder="1" applyAlignment="1" applyProtection="1">
      <alignment horizontal="center"/>
    </xf>
    <xf numFmtId="164" fontId="3" fillId="0" borderId="0" xfId="3" applyNumberFormat="1" applyAlignment="1" applyProtection="1">
      <alignment horizontal="center"/>
    </xf>
    <xf numFmtId="165" fontId="0" fillId="0" borderId="0" xfId="2" applyNumberFormat="1" applyFont="1"/>
    <xf numFmtId="0" fontId="4" fillId="0" borderId="9" xfId="4" applyFont="1" applyBorder="1" applyAlignment="1">
      <alignment horizontal="left" vertical="center"/>
    </xf>
    <xf numFmtId="166" fontId="4" fillId="0" borderId="9" xfId="3" applyNumberFormat="1" applyFont="1" applyBorder="1" applyAlignment="1" applyProtection="1">
      <alignment horizontal="left" vertical="center"/>
    </xf>
    <xf numFmtId="166" fontId="4" fillId="0" borderId="0" xfId="3" applyNumberFormat="1" applyFont="1" applyAlignment="1" applyProtection="1">
      <alignment horizontal="left" vertical="center"/>
    </xf>
    <xf numFmtId="0" fontId="4" fillId="0" borderId="0" xfId="4" applyFont="1" applyAlignment="1">
      <alignment horizontal="left" vertical="center"/>
    </xf>
    <xf numFmtId="41" fontId="5" fillId="0" borderId="0" xfId="1" applyFont="1" applyBorder="1" applyAlignment="1">
      <alignment horizontal="left" vertical="center"/>
    </xf>
    <xf numFmtId="166" fontId="4" fillId="0" borderId="0" xfId="3" applyNumberFormat="1" applyFont="1" applyAlignment="1" applyProtection="1">
      <alignment horizontal="center"/>
    </xf>
    <xf numFmtId="41" fontId="5" fillId="0" borderId="0" xfId="1" applyFont="1" applyBorder="1" applyAlignment="1">
      <alignment vertical="center"/>
    </xf>
    <xf numFmtId="0" fontId="4" fillId="0" borderId="0" xfId="4" applyFont="1" applyAlignment="1">
      <alignment horizontal="center"/>
    </xf>
    <xf numFmtId="0" fontId="5" fillId="0" borderId="0" xfId="4">
      <alignment vertical="center"/>
    </xf>
    <xf numFmtId="166" fontId="3" fillId="0" borderId="0" xfId="3" applyNumberFormat="1" applyAlignment="1" applyProtection="1">
      <alignment horizontal="center"/>
    </xf>
    <xf numFmtId="164" fontId="5" fillId="0" borderId="0" xfId="4" applyNumberFormat="1">
      <alignment vertical="center"/>
    </xf>
    <xf numFmtId="0" fontId="3" fillId="0" borderId="0" xfId="4" applyFont="1" applyAlignment="1"/>
    <xf numFmtId="0" fontId="7" fillId="0" borderId="0" xfId="4" applyFont="1">
      <alignment vertical="center"/>
    </xf>
    <xf numFmtId="0" fontId="5" fillId="0" borderId="0" xfId="4" applyAlignment="1">
      <alignment horizontal="left" vertical="center"/>
    </xf>
    <xf numFmtId="0" fontId="4" fillId="0" borderId="0" xfId="4" applyFont="1" applyAlignment="1">
      <alignment horizontal="center" vertical="center"/>
    </xf>
    <xf numFmtId="165" fontId="3" fillId="0" borderId="0" xfId="2" applyNumberFormat="1" applyFont="1" applyBorder="1" applyAlignment="1" applyProtection="1">
      <alignment horizontal="center"/>
    </xf>
    <xf numFmtId="167" fontId="3" fillId="0" borderId="0" xfId="3" applyNumberFormat="1" applyAlignment="1" applyProtection="1">
      <alignment horizontal="center"/>
    </xf>
    <xf numFmtId="0" fontId="2" fillId="0" borderId="0" xfId="0" applyFont="1" applyAlignment="1">
      <alignment horizontal="left" vertical="center"/>
    </xf>
    <xf numFmtId="166" fontId="2" fillId="0" borderId="0" xfId="5" applyNumberFormat="1" applyFont="1" applyFill="1" applyBorder="1" applyAlignment="1">
      <alignment horizontal="left" vertical="center"/>
    </xf>
    <xf numFmtId="0" fontId="4" fillId="0" borderId="11" xfId="4" applyFont="1" applyBorder="1" applyAlignment="1">
      <alignment horizontal="left" vertical="center"/>
    </xf>
    <xf numFmtId="165" fontId="3" fillId="0" borderId="0" xfId="6" applyNumberFormat="1" applyFont="1" applyBorder="1" applyAlignment="1" applyProtection="1">
      <alignment horizontal="center"/>
    </xf>
    <xf numFmtId="0" fontId="7" fillId="0" borderId="0" xfId="4" applyFont="1" applyAlignment="1"/>
    <xf numFmtId="0" fontId="3" fillId="0" borderId="0" xfId="4" applyFont="1" applyAlignment="1">
      <alignment horizontal="left" vertical="center"/>
    </xf>
    <xf numFmtId="166" fontId="3" fillId="0" borderId="0" xfId="3" applyNumberFormat="1" applyAlignment="1" applyProtection="1">
      <alignment horizontal="left" vertical="center"/>
    </xf>
    <xf numFmtId="164" fontId="3" fillId="0" borderId="0" xfId="3" applyNumberFormat="1" applyAlignment="1" applyProtection="1">
      <alignment horizontal="left" vertical="center"/>
    </xf>
    <xf numFmtId="0" fontId="9" fillId="0" borderId="0" xfId="4" applyFont="1">
      <alignment vertical="center"/>
    </xf>
    <xf numFmtId="164" fontId="3" fillId="0" borderId="5" xfId="3" applyNumberFormat="1" applyBorder="1" applyAlignment="1" applyProtection="1">
      <alignment horizontal="center"/>
    </xf>
    <xf numFmtId="166" fontId="2" fillId="0" borderId="9" xfId="7" applyNumberFormat="1" applyFont="1" applyFill="1" applyBorder="1" applyAlignment="1">
      <alignment horizontal="left" vertical="center"/>
    </xf>
    <xf numFmtId="166" fontId="2" fillId="0" borderId="0" xfId="7" applyNumberFormat="1" applyFont="1" applyFill="1" applyBorder="1" applyAlignment="1">
      <alignment horizontal="left" vertical="center"/>
    </xf>
    <xf numFmtId="0" fontId="10" fillId="0" borderId="0" xfId="4" applyFont="1" applyAlignment="1">
      <alignment vertical="center" textRotation="90"/>
    </xf>
    <xf numFmtId="0" fontId="8" fillId="0" borderId="0" xfId="4" applyFont="1" applyAlignment="1"/>
    <xf numFmtId="0" fontId="4" fillId="0" borderId="0" xfId="4" applyFont="1" applyAlignment="1"/>
    <xf numFmtId="164" fontId="3" fillId="2" borderId="0" xfId="3" applyNumberFormat="1" applyFill="1" applyAlignment="1" applyProtection="1">
      <alignment horizontal="center"/>
    </xf>
    <xf numFmtId="164" fontId="3" fillId="2" borderId="0" xfId="3" applyNumberFormat="1" applyFill="1" applyProtection="1"/>
    <xf numFmtId="0" fontId="0" fillId="2" borderId="0" xfId="0" applyFill="1"/>
    <xf numFmtId="166" fontId="5" fillId="0" borderId="0" xfId="4" applyNumberFormat="1">
      <alignment vertical="center"/>
    </xf>
    <xf numFmtId="164" fontId="3" fillId="0" borderId="13" xfId="3" applyNumberFormat="1" applyBorder="1" applyAlignment="1" applyProtection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/>
    </xf>
    <xf numFmtId="165" fontId="0" fillId="5" borderId="14" xfId="2" applyNumberFormat="1" applyFont="1" applyFill="1" applyBorder="1" applyAlignment="1">
      <alignment horizontal="center"/>
    </xf>
    <xf numFmtId="164" fontId="3" fillId="0" borderId="4" xfId="3" applyNumberFormat="1" applyBorder="1" applyAlignment="1" applyProtection="1">
      <alignment horizontal="center"/>
    </xf>
    <xf numFmtId="164" fontId="3" fillId="0" borderId="3" xfId="3" applyNumberFormat="1" applyBorder="1" applyAlignment="1" applyProtection="1">
      <alignment horizontal="center"/>
    </xf>
    <xf numFmtId="164" fontId="3" fillId="4" borderId="3" xfId="3" applyNumberFormat="1" applyFill="1" applyBorder="1" applyAlignment="1" applyProtection="1">
      <alignment horizontal="center"/>
    </xf>
    <xf numFmtId="9" fontId="3" fillId="0" borderId="5" xfId="2" applyFont="1" applyFill="1" applyBorder="1" applyAlignment="1" applyProtection="1">
      <alignment horizontal="center"/>
    </xf>
    <xf numFmtId="164" fontId="3" fillId="4" borderId="2" xfId="3" applyNumberFormat="1" applyFill="1" applyBorder="1" applyAlignment="1" applyProtection="1">
      <alignment horizontal="center"/>
    </xf>
    <xf numFmtId="0" fontId="0" fillId="5" borderId="15" xfId="0" applyFill="1" applyBorder="1" applyAlignment="1">
      <alignment horizontal="center"/>
    </xf>
    <xf numFmtId="164" fontId="0" fillId="0" borderId="0" xfId="0" applyNumberFormat="1"/>
    <xf numFmtId="165" fontId="0" fillId="5" borderId="16" xfId="2" applyNumberFormat="1" applyFont="1" applyFill="1" applyBorder="1" applyAlignment="1">
      <alignment horizontal="center"/>
    </xf>
    <xf numFmtId="164" fontId="3" fillId="3" borderId="2" xfId="3" applyNumberFormat="1" applyFill="1" applyBorder="1" applyAlignment="1" applyProtection="1">
      <alignment horizontal="center"/>
    </xf>
    <xf numFmtId="0" fontId="14" fillId="0" borderId="9" xfId="4" applyFont="1" applyBorder="1" applyAlignment="1">
      <alignment horizontal="left" vertical="center"/>
    </xf>
    <xf numFmtId="0" fontId="14" fillId="0" borderId="0" xfId="4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11" xfId="4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9" fontId="3" fillId="0" borderId="17" xfId="2" applyFont="1" applyFill="1" applyBorder="1" applyAlignment="1" applyProtection="1">
      <alignment horizontal="center"/>
    </xf>
    <xf numFmtId="0" fontId="16" fillId="6" borderId="0" xfId="0" applyFont="1" applyFill="1"/>
    <xf numFmtId="164" fontId="3" fillId="2" borderId="2" xfId="3" applyNumberFormat="1" applyFill="1" applyBorder="1" applyAlignment="1" applyProtection="1">
      <alignment horizontal="center"/>
    </xf>
    <xf numFmtId="165" fontId="3" fillId="7" borderId="0" xfId="3" applyNumberFormat="1" applyFill="1" applyAlignment="1" applyProtection="1">
      <alignment horizontal="center"/>
    </xf>
    <xf numFmtId="164" fontId="3" fillId="2" borderId="18" xfId="3" applyNumberFormat="1" applyFill="1" applyBorder="1" applyAlignment="1" applyProtection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4" fillId="0" borderId="9" xfId="4" applyFont="1" applyBorder="1" applyAlignment="1">
      <alignment horizontal="left" vertical="center"/>
    </xf>
    <xf numFmtId="166" fontId="4" fillId="0" borderId="9" xfId="3" applyNumberFormat="1" applyFont="1" applyBorder="1" applyAlignment="1" applyProtection="1">
      <alignment horizontal="left" vertical="center"/>
    </xf>
    <xf numFmtId="0" fontId="14" fillId="0" borderId="0" xfId="4" applyFont="1" applyAlignment="1">
      <alignment horizontal="left" vertical="center"/>
    </xf>
    <xf numFmtId="166" fontId="4" fillId="0" borderId="0" xfId="3" applyNumberFormat="1" applyFont="1" applyAlignment="1" applyProtection="1">
      <alignment horizontal="left" vertical="center"/>
    </xf>
    <xf numFmtId="166" fontId="2" fillId="0" borderId="9" xfId="5" applyNumberFormat="1" applyFont="1" applyFill="1" applyBorder="1" applyAlignment="1">
      <alignment horizontal="left" vertical="center"/>
    </xf>
    <xf numFmtId="166" fontId="2" fillId="0" borderId="9" xfId="3" applyNumberFormat="1" applyFont="1" applyBorder="1" applyAlignment="1" applyProtection="1">
      <alignment horizontal="left" vertical="center"/>
    </xf>
    <xf numFmtId="166" fontId="2" fillId="0" borderId="9" xfId="3" applyNumberFormat="1" applyFont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166" fontId="4" fillId="0" borderId="9" xfId="3" applyNumberFormat="1" applyFont="1" applyBorder="1" applyAlignment="1" applyProtection="1">
      <alignment horizontal="center" vertical="center"/>
    </xf>
    <xf numFmtId="166" fontId="2" fillId="0" borderId="9" xfId="7" applyNumberFormat="1" applyFont="1" applyFill="1" applyBorder="1" applyAlignment="1">
      <alignment horizontal="left" vertical="center"/>
    </xf>
    <xf numFmtId="0" fontId="11" fillId="8" borderId="0" xfId="4" applyFont="1" applyFill="1" applyAlignment="1">
      <alignment horizontal="center" vertical="center"/>
    </xf>
    <xf numFmtId="0" fontId="4" fillId="2" borderId="2" xfId="4" applyFont="1" applyFill="1" applyBorder="1" applyAlignment="1">
      <alignment horizontal="center" vertical="center" wrapText="1"/>
    </xf>
    <xf numFmtId="164" fontId="4" fillId="2" borderId="12" xfId="3" applyNumberFormat="1" applyFont="1" applyFill="1" applyBorder="1" applyAlignment="1" applyProtection="1">
      <alignment horizontal="center" vertical="center" wrapText="1"/>
    </xf>
    <xf numFmtId="0" fontId="4" fillId="2" borderId="2" xfId="4" applyFont="1" applyFill="1" applyBorder="1" applyAlignment="1">
      <alignment horizontal="center" vertical="center"/>
    </xf>
    <xf numFmtId="164" fontId="4" fillId="2" borderId="5" xfId="3" applyNumberFormat="1" applyFont="1" applyFill="1" applyBorder="1" applyAlignment="1" applyProtection="1">
      <alignment horizontal="center" vertical="center" wrapText="1"/>
    </xf>
    <xf numFmtId="3" fontId="4" fillId="2" borderId="10" xfId="4" applyNumberFormat="1" applyFont="1" applyFill="1" applyBorder="1" applyAlignment="1">
      <alignment horizontal="center" vertical="center"/>
    </xf>
    <xf numFmtId="0" fontId="4" fillId="2" borderId="9" xfId="4" applyFont="1" applyFill="1" applyBorder="1" applyAlignment="1">
      <alignment horizontal="center" vertical="center"/>
    </xf>
    <xf numFmtId="0" fontId="4" fillId="2" borderId="8" xfId="4" applyFont="1" applyFill="1" applyBorder="1" applyAlignment="1">
      <alignment horizontal="center" vertical="center"/>
    </xf>
    <xf numFmtId="164" fontId="4" fillId="2" borderId="3" xfId="3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1" xfId="4" applyFont="1" applyFill="1" applyBorder="1" applyAlignment="1">
      <alignment horizontal="center" vertical="center" wrapText="1"/>
    </xf>
    <xf numFmtId="0" fontId="13" fillId="2" borderId="2" xfId="4" quotePrefix="1" applyFont="1" applyFill="1" applyBorder="1" applyAlignment="1">
      <alignment horizontal="center" vertical="center"/>
    </xf>
    <xf numFmtId="0" fontId="13" fillId="2" borderId="2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center" vertical="center" wrapText="1"/>
    </xf>
    <xf numFmtId="164" fontId="4" fillId="2" borderId="2" xfId="3" applyNumberFormat="1" applyFont="1" applyFill="1" applyBorder="1" applyAlignment="1" applyProtection="1">
      <alignment horizontal="center"/>
    </xf>
    <xf numFmtId="0" fontId="4" fillId="2" borderId="3" xfId="4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/>
    </xf>
    <xf numFmtId="0" fontId="8" fillId="9" borderId="6" xfId="4" applyFont="1" applyFill="1" applyBorder="1" applyAlignment="1">
      <alignment horizontal="center" vertical="center"/>
    </xf>
    <xf numFmtId="0" fontId="8" fillId="9" borderId="7" xfId="4" applyFont="1" applyFill="1" applyBorder="1" applyAlignment="1">
      <alignment horizontal="center" vertical="center"/>
    </xf>
    <xf numFmtId="0" fontId="8" fillId="9" borderId="4" xfId="4" applyFont="1" applyFill="1" applyBorder="1" applyAlignment="1">
      <alignment horizontal="center" vertical="center"/>
    </xf>
    <xf numFmtId="0" fontId="4" fillId="2" borderId="12" xfId="4" applyFont="1" applyFill="1" applyBorder="1" applyAlignment="1">
      <alignment horizontal="center" vertical="center" wrapText="1"/>
    </xf>
    <xf numFmtId="0" fontId="4" fillId="2" borderId="6" xfId="4" applyFont="1" applyFill="1" applyBorder="1" applyAlignment="1">
      <alignment horizontal="center" vertical="center"/>
    </xf>
    <xf numFmtId="0" fontId="4" fillId="2" borderId="7" xfId="4" applyFont="1" applyFill="1" applyBorder="1" applyAlignment="1">
      <alignment horizontal="center" vertical="center"/>
    </xf>
    <xf numFmtId="0" fontId="4" fillId="2" borderId="4" xfId="4" applyFont="1" applyFill="1" applyBorder="1" applyAlignment="1">
      <alignment horizontal="center" vertical="center"/>
    </xf>
    <xf numFmtId="3" fontId="4" fillId="2" borderId="6" xfId="4" applyNumberFormat="1" applyFont="1" applyFill="1" applyBorder="1" applyAlignment="1">
      <alignment horizontal="center" vertical="center"/>
    </xf>
    <xf numFmtId="3" fontId="4" fillId="2" borderId="7" xfId="4" applyNumberFormat="1" applyFont="1" applyFill="1" applyBorder="1" applyAlignment="1">
      <alignment horizontal="center" vertical="center"/>
    </xf>
    <xf numFmtId="3" fontId="4" fillId="2" borderId="4" xfId="4" applyNumberFormat="1" applyFont="1" applyFill="1" applyBorder="1" applyAlignment="1">
      <alignment horizontal="center" vertical="center"/>
    </xf>
  </cellXfs>
  <cellStyles count="8">
    <cellStyle name="Comma [0]" xfId="1" builtinId="6"/>
    <cellStyle name="Comma 2 2" xfId="3" xr:uid="{00000000-0005-0000-0000-000001000000}"/>
    <cellStyle name="Comma 4" xfId="7" xr:uid="{00000000-0005-0000-0000-000002000000}"/>
    <cellStyle name="Comma 5" xfId="5" xr:uid="{00000000-0005-0000-0000-000003000000}"/>
    <cellStyle name="Normal" xfId="0" builtinId="0"/>
    <cellStyle name="Normal 2" xfId="4" xr:uid="{00000000-0005-0000-0000-000005000000}"/>
    <cellStyle name="Percent" xfId="2" builtinId="5"/>
    <cellStyle name="Percent 2 2" xfId="6" xr:uid="{00000000-0005-0000-0000-000007000000}"/>
  </cellStyles>
  <dxfs count="0"/>
  <tableStyles count="0" defaultTableStyle="TableStyleMedium2" defaultPivotStyle="PivotStyleLight16"/>
  <colors>
    <mruColors>
      <color rgb="FFFF3333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204107</xdr:colOff>
      <xdr:row>80</xdr:row>
      <xdr:rowOff>136071</xdr:rowOff>
    </xdr:from>
    <xdr:to>
      <xdr:col>20</xdr:col>
      <xdr:colOff>530679</xdr:colOff>
      <xdr:row>89</xdr:row>
      <xdr:rowOff>122464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885464" y="15539357"/>
          <a:ext cx="2163536" cy="1700893"/>
        </a:xfrm>
        <a:prstGeom prst="roundRect">
          <a:avLst>
            <a:gd name="adj" fmla="val 3178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 editAs="oneCell">
    <xdr:from>
      <xdr:col>7</xdr:col>
      <xdr:colOff>119063</xdr:colOff>
      <xdr:row>175</xdr:row>
      <xdr:rowOff>71438</xdr:rowOff>
    </xdr:from>
    <xdr:to>
      <xdr:col>20</xdr:col>
      <xdr:colOff>566049</xdr:colOff>
      <xdr:row>184</xdr:row>
      <xdr:rowOff>20106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8563" y="33694688"/>
          <a:ext cx="7209736" cy="1663168"/>
        </a:xfrm>
        <a:prstGeom prst="rect">
          <a:avLst/>
        </a:prstGeom>
      </xdr:spPr>
    </xdr:pic>
    <xdr:clientData/>
  </xdr:twoCellAnchor>
  <xdr:twoCellAnchor editAs="oneCell">
    <xdr:from>
      <xdr:col>14</xdr:col>
      <xdr:colOff>135170</xdr:colOff>
      <xdr:row>80</xdr:row>
      <xdr:rowOff>95249</xdr:rowOff>
    </xdr:from>
    <xdr:to>
      <xdr:col>17</xdr:col>
      <xdr:colOff>160038</xdr:colOff>
      <xdr:row>89</xdr:row>
      <xdr:rowOff>122464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9420" y="15498535"/>
          <a:ext cx="1371975" cy="174171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34</xdr:row>
      <xdr:rowOff>113435</xdr:rowOff>
    </xdr:from>
    <xdr:to>
      <xdr:col>20</xdr:col>
      <xdr:colOff>595032</xdr:colOff>
      <xdr:row>45</xdr:row>
      <xdr:rowOff>185110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6742835"/>
          <a:ext cx="7272057" cy="216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X151"/>
  <sheetViews>
    <sheetView topLeftCell="A19" zoomScale="85" zoomScaleNormal="85" workbookViewId="0">
      <selection activeCell="Q41" sqref="Q40:Q41"/>
    </sheetView>
  </sheetViews>
  <sheetFormatPr defaultRowHeight="15" x14ac:dyDescent="0.25"/>
  <cols>
    <col min="1" max="1" width="4.7109375" customWidth="1"/>
    <col min="2" max="2" width="6.7109375" customWidth="1"/>
    <col min="3" max="3" width="9.5703125" customWidth="1"/>
    <col min="4" max="6" width="10.5703125" bestFit="1" customWidth="1"/>
    <col min="12" max="12" width="4.7109375" customWidth="1"/>
    <col min="13" max="13" width="6.7109375" customWidth="1"/>
    <col min="23" max="23" width="3.28515625" customWidth="1"/>
    <col min="24" max="24" width="20.28515625" customWidth="1"/>
  </cols>
  <sheetData>
    <row r="4" spans="1:22" x14ac:dyDescent="0.25">
      <c r="C4" t="s">
        <v>0</v>
      </c>
      <c r="H4" s="36">
        <v>18750000</v>
      </c>
      <c r="I4" s="36"/>
      <c r="J4" s="36"/>
      <c r="N4" t="s">
        <v>1</v>
      </c>
      <c r="S4" s="36">
        <v>20460000</v>
      </c>
      <c r="T4" s="36"/>
      <c r="U4" s="36"/>
      <c r="V4" s="2"/>
    </row>
    <row r="5" spans="1:22" ht="15" customHeight="1" x14ac:dyDescent="0.25">
      <c r="C5" s="64" t="s">
        <v>2</v>
      </c>
      <c r="D5" s="66" t="s">
        <v>3</v>
      </c>
      <c r="E5" s="66"/>
      <c r="F5" s="66"/>
      <c r="G5" s="66"/>
      <c r="H5" s="66"/>
      <c r="I5" s="66"/>
      <c r="J5" s="66"/>
      <c r="N5" s="64" t="s">
        <v>2</v>
      </c>
      <c r="O5" s="66" t="s">
        <v>3</v>
      </c>
      <c r="P5" s="66"/>
      <c r="Q5" s="66"/>
      <c r="R5" s="66"/>
      <c r="S5" s="66"/>
      <c r="T5" s="66"/>
      <c r="U5" s="66"/>
      <c r="V5" s="57"/>
    </row>
    <row r="6" spans="1:22" x14ac:dyDescent="0.25">
      <c r="C6" s="65"/>
      <c r="D6" s="41">
        <v>12</v>
      </c>
      <c r="E6" s="41">
        <v>18</v>
      </c>
      <c r="F6" s="41">
        <v>24</v>
      </c>
      <c r="G6" s="41">
        <v>30</v>
      </c>
      <c r="H6" s="41">
        <v>36</v>
      </c>
      <c r="I6" s="41">
        <v>42</v>
      </c>
      <c r="J6" s="41">
        <v>48</v>
      </c>
      <c r="N6" s="65"/>
      <c r="O6" s="41">
        <v>12</v>
      </c>
      <c r="P6" s="41">
        <v>18</v>
      </c>
      <c r="Q6" s="41">
        <v>24</v>
      </c>
      <c r="R6" s="41">
        <v>30</v>
      </c>
      <c r="S6" s="41">
        <v>36</v>
      </c>
      <c r="T6" s="41">
        <v>42</v>
      </c>
      <c r="U6" s="41">
        <v>48</v>
      </c>
      <c r="V6" s="57"/>
    </row>
    <row r="7" spans="1:22" x14ac:dyDescent="0.25">
      <c r="A7" s="42">
        <v>1</v>
      </c>
      <c r="B7" s="43">
        <v>0.10666666666666667</v>
      </c>
      <c r="C7" s="44">
        <v>2000000</v>
      </c>
      <c r="D7" s="45">
        <v>1870000</v>
      </c>
      <c r="E7" s="45">
        <v>1399000</v>
      </c>
      <c r="F7" s="45">
        <v>1173000</v>
      </c>
      <c r="G7" s="46">
        <v>1031000</v>
      </c>
      <c r="H7" s="46">
        <v>926000</v>
      </c>
      <c r="I7" s="45">
        <v>857000</v>
      </c>
      <c r="J7" s="45">
        <v>799000</v>
      </c>
      <c r="K7" s="47"/>
      <c r="L7" s="42">
        <v>1</v>
      </c>
      <c r="M7" s="43">
        <v>0.10752688172043011</v>
      </c>
      <c r="N7" s="44">
        <v>2200000</v>
      </c>
      <c r="O7" s="1">
        <v>2039000</v>
      </c>
      <c r="P7" s="1">
        <v>1525000</v>
      </c>
      <c r="Q7" s="1">
        <v>1277000</v>
      </c>
      <c r="R7" s="48">
        <v>1122000</v>
      </c>
      <c r="S7" s="48">
        <v>1009000</v>
      </c>
      <c r="T7" s="1">
        <v>933000</v>
      </c>
      <c r="U7" s="1">
        <v>870000</v>
      </c>
      <c r="V7" s="58"/>
    </row>
    <row r="8" spans="1:22" x14ac:dyDescent="0.25">
      <c r="A8" s="42">
        <v>2</v>
      </c>
      <c r="B8" s="43">
        <v>0.11733333333333333</v>
      </c>
      <c r="C8" s="44">
        <v>2200000</v>
      </c>
      <c r="D8" s="1">
        <v>1848000</v>
      </c>
      <c r="E8" s="1">
        <v>1382000</v>
      </c>
      <c r="F8" s="45">
        <v>1159000</v>
      </c>
      <c r="G8" s="46">
        <v>1019000</v>
      </c>
      <c r="H8" s="46">
        <v>916000</v>
      </c>
      <c r="I8" s="45">
        <v>847000</v>
      </c>
      <c r="J8" s="45">
        <v>790000</v>
      </c>
      <c r="L8" s="42">
        <v>2</v>
      </c>
      <c r="M8" s="43">
        <v>0.11730205278592376</v>
      </c>
      <c r="N8" s="44">
        <v>2400000</v>
      </c>
      <c r="O8" s="1">
        <v>2016000</v>
      </c>
      <c r="P8" s="1">
        <v>1509000</v>
      </c>
      <c r="Q8" s="1">
        <v>1264000</v>
      </c>
      <c r="R8" s="48">
        <v>1110000</v>
      </c>
      <c r="S8" s="48">
        <v>998000</v>
      </c>
      <c r="T8" s="1">
        <v>923000</v>
      </c>
      <c r="U8" s="1">
        <v>860000</v>
      </c>
      <c r="V8" s="2"/>
    </row>
    <row r="9" spans="1:22" x14ac:dyDescent="0.25">
      <c r="A9" s="42">
        <v>3</v>
      </c>
      <c r="B9" s="43">
        <v>0.128</v>
      </c>
      <c r="C9" s="44">
        <v>2400000</v>
      </c>
      <c r="D9" s="1">
        <v>1825000</v>
      </c>
      <c r="E9" s="1">
        <v>1366000</v>
      </c>
      <c r="F9" s="45">
        <v>1145000</v>
      </c>
      <c r="G9" s="46">
        <v>1006000</v>
      </c>
      <c r="H9" s="46">
        <v>905000</v>
      </c>
      <c r="I9" s="45">
        <v>837000</v>
      </c>
      <c r="J9" s="45">
        <v>780000</v>
      </c>
      <c r="L9" s="42">
        <v>3</v>
      </c>
      <c r="M9" s="43">
        <v>0.1270772238514174</v>
      </c>
      <c r="N9" s="44">
        <v>2600000</v>
      </c>
      <c r="O9" s="1">
        <v>1994000</v>
      </c>
      <c r="P9" s="1">
        <v>1492000</v>
      </c>
      <c r="Q9" s="1">
        <v>1250000</v>
      </c>
      <c r="R9" s="48">
        <v>1098000</v>
      </c>
      <c r="S9" s="48">
        <v>987000</v>
      </c>
      <c r="T9" s="1">
        <v>913000</v>
      </c>
      <c r="U9" s="1">
        <v>851000</v>
      </c>
      <c r="V9" s="2"/>
    </row>
    <row r="10" spans="1:22" x14ac:dyDescent="0.25">
      <c r="A10" s="42">
        <v>4</v>
      </c>
      <c r="B10" s="43">
        <v>0.13866666666666666</v>
      </c>
      <c r="C10" s="44">
        <v>2600000</v>
      </c>
      <c r="D10" s="1">
        <v>1803000</v>
      </c>
      <c r="E10" s="1">
        <v>1349000</v>
      </c>
      <c r="F10" s="45">
        <v>1132000</v>
      </c>
      <c r="G10" s="46">
        <v>994000</v>
      </c>
      <c r="H10" s="46">
        <v>894000</v>
      </c>
      <c r="I10" s="45">
        <v>827000</v>
      </c>
      <c r="J10" s="45">
        <v>771000</v>
      </c>
      <c r="L10" s="42">
        <v>4</v>
      </c>
      <c r="M10" s="43">
        <v>0.13685239491691104</v>
      </c>
      <c r="N10" s="44">
        <v>2800000</v>
      </c>
      <c r="O10" s="1">
        <v>1972000</v>
      </c>
      <c r="P10" s="1">
        <v>1475000</v>
      </c>
      <c r="Q10" s="1">
        <v>1236000</v>
      </c>
      <c r="R10" s="48">
        <v>1086000</v>
      </c>
      <c r="S10" s="48">
        <v>976000</v>
      </c>
      <c r="T10" s="1">
        <v>903000</v>
      </c>
      <c r="U10" s="1">
        <v>842000</v>
      </c>
      <c r="V10" s="2"/>
    </row>
    <row r="11" spans="1:22" x14ac:dyDescent="0.25">
      <c r="A11" s="42">
        <v>5</v>
      </c>
      <c r="B11" s="43">
        <v>0.14933333333333335</v>
      </c>
      <c r="C11" s="44">
        <v>2800000</v>
      </c>
      <c r="D11" s="1">
        <v>1781000</v>
      </c>
      <c r="E11" s="1">
        <v>1332000</v>
      </c>
      <c r="F11" s="45">
        <v>1118000</v>
      </c>
      <c r="G11" s="46">
        <v>982000</v>
      </c>
      <c r="H11" s="46">
        <v>883000</v>
      </c>
      <c r="I11" s="45">
        <v>817000</v>
      </c>
      <c r="J11" s="45">
        <v>761000</v>
      </c>
      <c r="L11" s="42">
        <v>5</v>
      </c>
      <c r="M11" s="43">
        <v>0.1466275659824047</v>
      </c>
      <c r="N11" s="44">
        <v>3000000</v>
      </c>
      <c r="O11" s="1">
        <v>1949000</v>
      </c>
      <c r="P11" s="1">
        <v>1458000</v>
      </c>
      <c r="Q11" s="1">
        <v>1222000</v>
      </c>
      <c r="R11" s="48">
        <v>1074000</v>
      </c>
      <c r="S11" s="48">
        <v>965000</v>
      </c>
      <c r="T11" s="1">
        <v>893000</v>
      </c>
      <c r="U11" s="1">
        <v>832000</v>
      </c>
      <c r="V11" s="2"/>
    </row>
    <row r="12" spans="1:22" x14ac:dyDescent="0.25">
      <c r="A12" s="42">
        <v>6</v>
      </c>
      <c r="B12" s="43">
        <v>0.16</v>
      </c>
      <c r="C12" s="44">
        <v>3000000</v>
      </c>
      <c r="D12" s="1">
        <v>1758000</v>
      </c>
      <c r="E12" s="1">
        <v>1316000</v>
      </c>
      <c r="F12" s="45">
        <v>1104000</v>
      </c>
      <c r="G12" s="45">
        <v>970000</v>
      </c>
      <c r="H12" s="45">
        <v>872000</v>
      </c>
      <c r="I12" s="45">
        <v>807000</v>
      </c>
      <c r="J12" s="45">
        <v>752000</v>
      </c>
      <c r="L12" s="42">
        <v>6</v>
      </c>
      <c r="M12" s="43">
        <v>0.15640273704789834</v>
      </c>
      <c r="N12" s="44">
        <v>3200000</v>
      </c>
      <c r="O12" s="1">
        <v>1927000</v>
      </c>
      <c r="P12" s="1">
        <v>1442000</v>
      </c>
      <c r="Q12" s="1">
        <v>1208000</v>
      </c>
      <c r="R12" s="1">
        <v>1062000</v>
      </c>
      <c r="S12" s="1">
        <v>954000</v>
      </c>
      <c r="T12" s="1">
        <v>883000</v>
      </c>
      <c r="U12" s="1">
        <v>823000</v>
      </c>
      <c r="V12" s="2"/>
    </row>
    <row r="13" spans="1:22" x14ac:dyDescent="0.25">
      <c r="A13" s="42">
        <v>7</v>
      </c>
      <c r="B13" s="43">
        <v>0.17066666666666666</v>
      </c>
      <c r="C13" s="44">
        <v>3200000</v>
      </c>
      <c r="D13" s="1">
        <v>1736000</v>
      </c>
      <c r="E13" s="1">
        <v>1299000</v>
      </c>
      <c r="F13" s="45">
        <v>1090000</v>
      </c>
      <c r="G13" s="45">
        <v>958000</v>
      </c>
      <c r="H13" s="45">
        <v>861000</v>
      </c>
      <c r="I13" s="45">
        <v>797000</v>
      </c>
      <c r="J13" s="45">
        <v>743000</v>
      </c>
      <c r="L13" s="42">
        <v>7</v>
      </c>
      <c r="M13" s="43">
        <v>0.16617790811339198</v>
      </c>
      <c r="N13" s="44">
        <v>3400000</v>
      </c>
      <c r="O13" s="1">
        <v>1905000</v>
      </c>
      <c r="P13" s="1">
        <v>1425000</v>
      </c>
      <c r="Q13" s="1">
        <v>1194000</v>
      </c>
      <c r="R13" s="1">
        <v>1049000</v>
      </c>
      <c r="S13" s="1">
        <v>943000</v>
      </c>
      <c r="T13" s="1">
        <v>873000</v>
      </c>
      <c r="U13" s="1">
        <v>813000</v>
      </c>
      <c r="V13" s="2"/>
    </row>
    <row r="14" spans="1:22" x14ac:dyDescent="0.25">
      <c r="A14" s="42">
        <v>8</v>
      </c>
      <c r="B14" s="43">
        <v>0.18133333333333335</v>
      </c>
      <c r="C14" s="44">
        <v>3400000</v>
      </c>
      <c r="D14" s="1">
        <v>1714000</v>
      </c>
      <c r="E14" s="1">
        <v>1282000</v>
      </c>
      <c r="F14" s="45">
        <v>1076000</v>
      </c>
      <c r="G14" s="45">
        <v>946000</v>
      </c>
      <c r="H14" s="45">
        <v>850000</v>
      </c>
      <c r="I14" s="45">
        <v>787000</v>
      </c>
      <c r="J14" s="45">
        <v>733000</v>
      </c>
      <c r="L14" s="42">
        <v>8</v>
      </c>
      <c r="M14" s="43">
        <v>0.17595307917888564</v>
      </c>
      <c r="N14" s="44">
        <v>3600000</v>
      </c>
      <c r="O14" s="1">
        <v>1882000</v>
      </c>
      <c r="P14" s="1">
        <v>1408000</v>
      </c>
      <c r="Q14" s="1">
        <v>1181000</v>
      </c>
      <c r="R14" s="1">
        <v>1037000</v>
      </c>
      <c r="S14" s="1">
        <v>932000</v>
      </c>
      <c r="T14" s="1">
        <v>863000</v>
      </c>
      <c r="U14" s="1">
        <v>804000</v>
      </c>
      <c r="V14" s="2"/>
    </row>
    <row r="15" spans="1:22" x14ac:dyDescent="0.25">
      <c r="A15" s="42">
        <v>9</v>
      </c>
      <c r="B15" s="43">
        <v>0.192</v>
      </c>
      <c r="C15" s="44">
        <v>3600000</v>
      </c>
      <c r="D15" s="1">
        <v>1691000</v>
      </c>
      <c r="E15" s="1">
        <v>1265000</v>
      </c>
      <c r="F15" s="45">
        <v>1062000</v>
      </c>
      <c r="G15" s="45">
        <v>934000</v>
      </c>
      <c r="H15" s="45">
        <v>839000</v>
      </c>
      <c r="I15" s="45">
        <v>777000</v>
      </c>
      <c r="J15" s="45">
        <v>724000</v>
      </c>
      <c r="L15" s="42">
        <v>9</v>
      </c>
      <c r="M15" s="43">
        <v>0.18572825024437928</v>
      </c>
      <c r="N15" s="44">
        <v>3800000</v>
      </c>
      <c r="O15" s="1">
        <v>1860000</v>
      </c>
      <c r="P15" s="1">
        <v>1392000</v>
      </c>
      <c r="Q15" s="1">
        <v>1167000</v>
      </c>
      <c r="R15" s="1">
        <v>1025000</v>
      </c>
      <c r="S15" s="1">
        <v>922000</v>
      </c>
      <c r="T15" s="1">
        <v>853000</v>
      </c>
      <c r="U15" s="1">
        <v>795000</v>
      </c>
      <c r="V15" s="2"/>
    </row>
    <row r="16" spans="1:22" x14ac:dyDescent="0.25">
      <c r="A16" s="42">
        <v>10</v>
      </c>
      <c r="B16" s="43">
        <v>0.20266666666666666</v>
      </c>
      <c r="C16" s="44">
        <v>3800000</v>
      </c>
      <c r="D16" s="1">
        <v>1669000</v>
      </c>
      <c r="E16" s="1">
        <v>1249000</v>
      </c>
      <c r="F16" s="45">
        <v>1049000</v>
      </c>
      <c r="G16" s="45">
        <v>921000</v>
      </c>
      <c r="H16" s="45">
        <v>828000</v>
      </c>
      <c r="I16" s="45">
        <v>767000</v>
      </c>
      <c r="J16" s="45">
        <v>715000</v>
      </c>
      <c r="L16" s="42">
        <v>10</v>
      </c>
      <c r="M16" s="43">
        <v>0.19550342130987292</v>
      </c>
      <c r="N16" s="44">
        <v>4000000</v>
      </c>
      <c r="O16" s="1">
        <v>1838000</v>
      </c>
      <c r="P16" s="1">
        <v>1375000</v>
      </c>
      <c r="Q16" s="1">
        <v>1153000</v>
      </c>
      <c r="R16" s="1">
        <v>1013000</v>
      </c>
      <c r="S16" s="1">
        <v>911000</v>
      </c>
      <c r="T16" s="1">
        <v>843000</v>
      </c>
      <c r="U16" s="1">
        <v>785000</v>
      </c>
      <c r="V16" s="2"/>
    </row>
    <row r="17" spans="1:22" x14ac:dyDescent="0.25">
      <c r="A17" s="42">
        <v>11</v>
      </c>
      <c r="B17" s="43">
        <v>0.21333333333333335</v>
      </c>
      <c r="C17" s="44">
        <v>4000000</v>
      </c>
      <c r="D17" s="1">
        <v>1647000</v>
      </c>
      <c r="E17" s="1">
        <v>1232000</v>
      </c>
      <c r="F17" s="45">
        <v>1035000</v>
      </c>
      <c r="G17" s="45">
        <v>909000</v>
      </c>
      <c r="H17" s="45">
        <v>818000</v>
      </c>
      <c r="I17" s="45">
        <v>757000</v>
      </c>
      <c r="J17" s="45">
        <v>705000</v>
      </c>
      <c r="L17" s="42">
        <v>11</v>
      </c>
      <c r="M17" s="43">
        <v>0.20527859237536658</v>
      </c>
      <c r="N17" s="44">
        <v>4200000</v>
      </c>
      <c r="O17" s="1">
        <v>1815000</v>
      </c>
      <c r="P17" s="1">
        <v>1358000</v>
      </c>
      <c r="Q17" s="1">
        <v>1139000</v>
      </c>
      <c r="R17" s="1">
        <v>1001000</v>
      </c>
      <c r="S17" s="1">
        <v>900000</v>
      </c>
      <c r="T17" s="1">
        <v>833000</v>
      </c>
      <c r="U17" s="1">
        <v>776000</v>
      </c>
      <c r="V17" s="2"/>
    </row>
    <row r="18" spans="1:22" x14ac:dyDescent="0.25">
      <c r="A18" s="42">
        <v>12</v>
      </c>
      <c r="B18" s="43">
        <v>0.224</v>
      </c>
      <c r="C18" s="44">
        <v>4200000</v>
      </c>
      <c r="D18" s="1">
        <v>1624000</v>
      </c>
      <c r="E18" s="1">
        <v>1215000</v>
      </c>
      <c r="F18" s="45">
        <v>1021000</v>
      </c>
      <c r="G18" s="45">
        <v>897000</v>
      </c>
      <c r="H18" s="45">
        <v>807000</v>
      </c>
      <c r="I18" s="45">
        <v>747000</v>
      </c>
      <c r="J18" s="45">
        <v>696000</v>
      </c>
      <c r="L18" s="42">
        <v>12</v>
      </c>
      <c r="M18" s="43">
        <v>0.21505376344086022</v>
      </c>
      <c r="N18" s="44">
        <v>4400000</v>
      </c>
      <c r="O18" s="1">
        <v>1793000</v>
      </c>
      <c r="P18" s="1">
        <v>1341000</v>
      </c>
      <c r="Q18" s="1">
        <v>1125000</v>
      </c>
      <c r="R18" s="1">
        <v>989000</v>
      </c>
      <c r="S18" s="1">
        <v>889000</v>
      </c>
      <c r="T18" s="1">
        <v>822000</v>
      </c>
      <c r="U18" s="1">
        <v>767000</v>
      </c>
      <c r="V18" s="2"/>
    </row>
    <row r="19" spans="1:22" x14ac:dyDescent="0.25">
      <c r="A19" s="42">
        <v>13</v>
      </c>
      <c r="B19" s="43">
        <v>0.23466666666666666</v>
      </c>
      <c r="C19" s="44">
        <v>4400000</v>
      </c>
      <c r="D19" s="1">
        <v>1602000</v>
      </c>
      <c r="E19" s="1">
        <v>1199000</v>
      </c>
      <c r="F19" s="45">
        <v>1007000</v>
      </c>
      <c r="G19" s="45">
        <v>885000</v>
      </c>
      <c r="H19" s="45">
        <v>796000</v>
      </c>
      <c r="I19" s="45">
        <v>736000</v>
      </c>
      <c r="J19" s="45">
        <v>687000</v>
      </c>
      <c r="L19" s="42">
        <v>13</v>
      </c>
      <c r="M19" s="43">
        <v>0.22482893450635386</v>
      </c>
      <c r="N19" s="44">
        <v>4600000</v>
      </c>
      <c r="O19" s="1">
        <v>1771000</v>
      </c>
      <c r="P19" s="1">
        <v>1325000</v>
      </c>
      <c r="Q19" s="1">
        <v>1111000</v>
      </c>
      <c r="R19" s="1">
        <v>977000</v>
      </c>
      <c r="S19" s="1">
        <v>878000</v>
      </c>
      <c r="T19" s="1">
        <v>812000</v>
      </c>
      <c r="U19" s="1">
        <v>757000</v>
      </c>
      <c r="V19" s="2"/>
    </row>
    <row r="20" spans="1:22" x14ac:dyDescent="0.25">
      <c r="A20" s="42">
        <v>14</v>
      </c>
      <c r="B20" s="43">
        <v>0.24533333333333332</v>
      </c>
      <c r="C20" s="44">
        <v>4600000</v>
      </c>
      <c r="D20" s="1">
        <v>1580000</v>
      </c>
      <c r="E20" s="1">
        <v>1182000</v>
      </c>
      <c r="F20" s="45">
        <v>993000</v>
      </c>
      <c r="G20" s="45">
        <v>873000</v>
      </c>
      <c r="H20" s="45">
        <v>785000</v>
      </c>
      <c r="I20" s="45">
        <v>726000</v>
      </c>
      <c r="J20" s="45">
        <v>677000</v>
      </c>
      <c r="L20" s="42">
        <v>14</v>
      </c>
      <c r="M20" s="43">
        <v>0.23460410557184752</v>
      </c>
      <c r="N20" s="44">
        <v>4800000</v>
      </c>
      <c r="O20" s="1">
        <v>1748000</v>
      </c>
      <c r="P20" s="1">
        <v>1308000</v>
      </c>
      <c r="Q20" s="1">
        <v>1098000</v>
      </c>
      <c r="R20" s="1">
        <v>965000</v>
      </c>
      <c r="S20" s="1">
        <v>867000</v>
      </c>
      <c r="T20" s="1">
        <v>802000</v>
      </c>
      <c r="U20" s="1">
        <v>748000</v>
      </c>
      <c r="V20" s="2"/>
    </row>
    <row r="21" spans="1:22" x14ac:dyDescent="0.25">
      <c r="A21" s="42">
        <v>15</v>
      </c>
      <c r="B21" s="43">
        <v>0.25600000000000001</v>
      </c>
      <c r="C21" s="44">
        <v>4800000</v>
      </c>
      <c r="D21" s="1">
        <v>1557000</v>
      </c>
      <c r="E21" s="1">
        <v>1165000</v>
      </c>
      <c r="F21" s="45">
        <v>979000</v>
      </c>
      <c r="G21" s="45">
        <v>861000</v>
      </c>
      <c r="H21" s="45">
        <v>774000</v>
      </c>
      <c r="I21" s="45">
        <v>716000</v>
      </c>
      <c r="J21" s="45">
        <v>668000</v>
      </c>
      <c r="L21" s="42">
        <v>15</v>
      </c>
      <c r="M21" s="43">
        <v>0.24437927663734116</v>
      </c>
      <c r="N21" s="44">
        <v>5000000</v>
      </c>
      <c r="O21" s="1">
        <v>1726000</v>
      </c>
      <c r="P21" s="1">
        <v>1291000</v>
      </c>
      <c r="Q21" s="1">
        <v>1084000</v>
      </c>
      <c r="R21" s="1">
        <v>952000</v>
      </c>
      <c r="S21" s="1">
        <v>856000</v>
      </c>
      <c r="T21" s="1">
        <v>792000</v>
      </c>
      <c r="U21" s="1">
        <v>739000</v>
      </c>
      <c r="V21" s="2"/>
    </row>
    <row r="23" spans="1:22" x14ac:dyDescent="0.25">
      <c r="C23" t="s">
        <v>4</v>
      </c>
      <c r="H23" s="36">
        <v>21910000</v>
      </c>
      <c r="I23" s="36"/>
      <c r="J23" s="36"/>
      <c r="N23" t="s">
        <v>5</v>
      </c>
      <c r="S23" s="36">
        <v>22950000</v>
      </c>
      <c r="T23" s="36"/>
      <c r="U23" s="36"/>
      <c r="V23" s="2"/>
    </row>
    <row r="24" spans="1:22" ht="15" customHeight="1" x14ac:dyDescent="0.25">
      <c r="C24" s="64" t="s">
        <v>2</v>
      </c>
      <c r="D24" s="66" t="s">
        <v>3</v>
      </c>
      <c r="E24" s="66"/>
      <c r="F24" s="66"/>
      <c r="G24" s="66"/>
      <c r="H24" s="66"/>
      <c r="I24" s="66"/>
      <c r="J24" s="66"/>
      <c r="N24" s="64" t="s">
        <v>2</v>
      </c>
      <c r="O24" s="66" t="s">
        <v>3</v>
      </c>
      <c r="P24" s="66"/>
      <c r="Q24" s="66"/>
      <c r="R24" s="66"/>
      <c r="S24" s="66"/>
      <c r="T24" s="66"/>
      <c r="U24" s="66"/>
      <c r="V24" s="57"/>
    </row>
    <row r="25" spans="1:22" x14ac:dyDescent="0.25">
      <c r="C25" s="65"/>
      <c r="D25" s="41">
        <v>12</v>
      </c>
      <c r="E25" s="41">
        <v>18</v>
      </c>
      <c r="F25" s="41">
        <v>24</v>
      </c>
      <c r="G25" s="41">
        <v>30</v>
      </c>
      <c r="H25" s="41">
        <v>36</v>
      </c>
      <c r="I25" s="41">
        <v>42</v>
      </c>
      <c r="J25" s="41">
        <v>48</v>
      </c>
      <c r="N25" s="65"/>
      <c r="O25" s="41">
        <v>12</v>
      </c>
      <c r="P25" s="41">
        <v>18</v>
      </c>
      <c r="Q25" s="41">
        <v>24</v>
      </c>
      <c r="R25" s="41">
        <v>30</v>
      </c>
      <c r="S25" s="41">
        <v>36</v>
      </c>
      <c r="T25" s="41">
        <v>42</v>
      </c>
      <c r="U25" s="41">
        <v>48</v>
      </c>
      <c r="V25" s="57"/>
    </row>
    <row r="26" spans="1:22" x14ac:dyDescent="0.25">
      <c r="A26" s="42">
        <v>1</v>
      </c>
      <c r="B26" s="43">
        <v>0.10497489730716568</v>
      </c>
      <c r="C26" s="44">
        <v>2300000</v>
      </c>
      <c r="D26" s="1">
        <v>2189000</v>
      </c>
      <c r="E26" s="1">
        <v>1638000</v>
      </c>
      <c r="F26" s="1">
        <v>1371000</v>
      </c>
      <c r="G26" s="48">
        <v>1204000</v>
      </c>
      <c r="H26" s="48">
        <v>1082000</v>
      </c>
      <c r="I26" s="1">
        <v>1001000</v>
      </c>
      <c r="J26" s="1">
        <v>933000</v>
      </c>
      <c r="L26" s="42">
        <v>1</v>
      </c>
      <c r="M26" s="43">
        <v>0.10893246187363835</v>
      </c>
      <c r="N26" s="44">
        <v>2500000</v>
      </c>
      <c r="O26" s="1">
        <v>2283000</v>
      </c>
      <c r="P26" s="1">
        <v>1708000</v>
      </c>
      <c r="Q26" s="1">
        <v>1429000</v>
      </c>
      <c r="R26" s="48">
        <v>1255000</v>
      </c>
      <c r="S26" s="48">
        <v>1128000</v>
      </c>
      <c r="T26" s="1">
        <v>1043000</v>
      </c>
      <c r="U26" s="1">
        <v>972000</v>
      </c>
      <c r="V26" s="2"/>
    </row>
    <row r="27" spans="1:22" x14ac:dyDescent="0.25">
      <c r="A27" s="42">
        <v>2</v>
      </c>
      <c r="B27" s="43">
        <v>0.11410314924691921</v>
      </c>
      <c r="C27" s="44">
        <v>2500000</v>
      </c>
      <c r="D27" s="1">
        <v>2167000</v>
      </c>
      <c r="E27" s="1">
        <v>1621000</v>
      </c>
      <c r="F27" s="1">
        <v>1357000</v>
      </c>
      <c r="G27" s="48">
        <v>1192000</v>
      </c>
      <c r="H27" s="48">
        <v>1071000</v>
      </c>
      <c r="I27" s="1">
        <v>991000</v>
      </c>
      <c r="J27" s="1">
        <v>924000</v>
      </c>
      <c r="L27" s="42">
        <v>2</v>
      </c>
      <c r="M27" s="43">
        <v>0.11764705882352941</v>
      </c>
      <c r="N27" s="44">
        <v>2700000</v>
      </c>
      <c r="O27" s="1">
        <v>2261000</v>
      </c>
      <c r="P27" s="1">
        <v>1692000</v>
      </c>
      <c r="Q27" s="1">
        <v>1415000</v>
      </c>
      <c r="R27" s="48">
        <v>1243000</v>
      </c>
      <c r="S27" s="48">
        <v>1117000</v>
      </c>
      <c r="T27" s="1">
        <v>1033000</v>
      </c>
      <c r="U27" s="1">
        <v>963000</v>
      </c>
      <c r="V27" s="2"/>
    </row>
    <row r="28" spans="1:22" x14ac:dyDescent="0.25">
      <c r="A28" s="42">
        <v>3</v>
      </c>
      <c r="B28" s="43">
        <v>0.12323140118667275</v>
      </c>
      <c r="C28" s="44">
        <v>2700000</v>
      </c>
      <c r="D28" s="1">
        <v>2145000</v>
      </c>
      <c r="E28" s="1">
        <v>1605000</v>
      </c>
      <c r="F28" s="1">
        <v>1343000</v>
      </c>
      <c r="G28" s="48">
        <v>1180000</v>
      </c>
      <c r="H28" s="48">
        <v>1060000</v>
      </c>
      <c r="I28" s="1">
        <v>981000</v>
      </c>
      <c r="J28" s="1">
        <v>914000</v>
      </c>
      <c r="L28" s="42">
        <v>3</v>
      </c>
      <c r="M28" s="43">
        <v>0.12636165577342048</v>
      </c>
      <c r="N28" s="44">
        <v>2900000</v>
      </c>
      <c r="O28" s="1">
        <v>2238000</v>
      </c>
      <c r="P28" s="1">
        <v>1675000</v>
      </c>
      <c r="Q28" s="1">
        <v>1401000</v>
      </c>
      <c r="R28" s="48">
        <v>1231000</v>
      </c>
      <c r="S28" s="48">
        <v>1106000</v>
      </c>
      <c r="T28" s="1">
        <v>1023000</v>
      </c>
      <c r="U28" s="1">
        <v>954000</v>
      </c>
      <c r="V28" s="2"/>
    </row>
    <row r="29" spans="1:22" x14ac:dyDescent="0.25">
      <c r="A29" s="42">
        <v>4</v>
      </c>
      <c r="B29" s="43">
        <v>0.13235965312642628</v>
      </c>
      <c r="C29" s="44">
        <v>2900000</v>
      </c>
      <c r="D29" s="1">
        <v>2122000</v>
      </c>
      <c r="E29" s="1">
        <v>1588000</v>
      </c>
      <c r="F29" s="1">
        <v>1329000</v>
      </c>
      <c r="G29" s="48">
        <v>1168000</v>
      </c>
      <c r="H29" s="48">
        <v>1049000</v>
      </c>
      <c r="I29" s="1">
        <v>971000</v>
      </c>
      <c r="J29" s="1">
        <v>905000</v>
      </c>
      <c r="L29" s="42">
        <v>4</v>
      </c>
      <c r="M29" s="43">
        <v>0.13507625272331156</v>
      </c>
      <c r="N29" s="44">
        <v>3100000</v>
      </c>
      <c r="O29" s="1">
        <v>2216000</v>
      </c>
      <c r="P29" s="1">
        <v>1658000</v>
      </c>
      <c r="Q29" s="1">
        <v>1387000</v>
      </c>
      <c r="R29" s="48">
        <v>1219000</v>
      </c>
      <c r="S29" s="48">
        <v>1095000</v>
      </c>
      <c r="T29" s="1">
        <v>1013000</v>
      </c>
      <c r="U29" s="1">
        <v>944000</v>
      </c>
      <c r="V29" s="2"/>
    </row>
    <row r="30" spans="1:22" x14ac:dyDescent="0.25">
      <c r="A30" s="42">
        <v>5</v>
      </c>
      <c r="B30" s="43">
        <v>0.14148790506617984</v>
      </c>
      <c r="C30" s="44">
        <v>3100000</v>
      </c>
      <c r="D30" s="1">
        <v>2100000</v>
      </c>
      <c r="E30" s="1">
        <v>1571000</v>
      </c>
      <c r="F30" s="1">
        <v>1316000</v>
      </c>
      <c r="G30" s="48">
        <v>1156000</v>
      </c>
      <c r="H30" s="48">
        <v>1039000</v>
      </c>
      <c r="I30" s="1">
        <v>961000</v>
      </c>
      <c r="J30" s="1">
        <v>895000</v>
      </c>
      <c r="L30" s="42">
        <v>5</v>
      </c>
      <c r="M30" s="43">
        <v>0.1437908496732026</v>
      </c>
      <c r="N30" s="44">
        <v>3300000</v>
      </c>
      <c r="O30" s="1">
        <v>2194000</v>
      </c>
      <c r="P30" s="1">
        <v>1641000</v>
      </c>
      <c r="Q30" s="1">
        <v>1374000</v>
      </c>
      <c r="R30" s="48">
        <v>1207000</v>
      </c>
      <c r="S30" s="48">
        <v>1084000</v>
      </c>
      <c r="T30" s="1">
        <v>1003000</v>
      </c>
      <c r="U30" s="1">
        <v>935000</v>
      </c>
      <c r="V30" s="2"/>
    </row>
    <row r="31" spans="1:22" x14ac:dyDescent="0.25">
      <c r="A31" s="42">
        <v>6</v>
      </c>
      <c r="B31" s="43">
        <v>0.15061615700593337</v>
      </c>
      <c r="C31" s="44">
        <v>3300000</v>
      </c>
      <c r="D31" s="1">
        <v>2078000</v>
      </c>
      <c r="E31" s="1">
        <v>1554000</v>
      </c>
      <c r="F31" s="1">
        <v>1302000</v>
      </c>
      <c r="G31" s="1">
        <v>1144000</v>
      </c>
      <c r="H31" s="1">
        <v>1028000</v>
      </c>
      <c r="I31" s="1">
        <v>951000</v>
      </c>
      <c r="J31" s="1">
        <v>886000</v>
      </c>
      <c r="L31" s="42">
        <v>6</v>
      </c>
      <c r="M31" s="43">
        <v>0.15250544662309368</v>
      </c>
      <c r="N31" s="44">
        <v>3500000</v>
      </c>
      <c r="O31" s="1">
        <v>2171000</v>
      </c>
      <c r="P31" s="1">
        <v>1625000</v>
      </c>
      <c r="Q31" s="1">
        <v>1360000</v>
      </c>
      <c r="R31" s="1">
        <v>1194000</v>
      </c>
      <c r="S31" s="1">
        <v>1073000</v>
      </c>
      <c r="T31" s="1">
        <v>993000</v>
      </c>
      <c r="U31" s="1">
        <v>925000</v>
      </c>
      <c r="V31" s="2"/>
    </row>
    <row r="32" spans="1:22" x14ac:dyDescent="0.25">
      <c r="A32" s="42">
        <v>7</v>
      </c>
      <c r="B32" s="43">
        <v>0.15974440894568689</v>
      </c>
      <c r="C32" s="44">
        <v>3500000</v>
      </c>
      <c r="D32" s="1">
        <v>2055000</v>
      </c>
      <c r="E32" s="1">
        <v>1538000</v>
      </c>
      <c r="F32" s="1">
        <v>1288000</v>
      </c>
      <c r="G32" s="1">
        <v>1131000</v>
      </c>
      <c r="H32" s="1">
        <v>1017000</v>
      </c>
      <c r="I32" s="1">
        <v>941000</v>
      </c>
      <c r="J32" s="1">
        <v>877000</v>
      </c>
      <c r="L32" s="42">
        <v>7</v>
      </c>
      <c r="M32" s="43">
        <v>0.16122004357298475</v>
      </c>
      <c r="N32" s="44">
        <v>3700000</v>
      </c>
      <c r="O32" s="1">
        <v>2149000</v>
      </c>
      <c r="P32" s="1">
        <v>1608000</v>
      </c>
      <c r="Q32" s="1">
        <v>1346000</v>
      </c>
      <c r="R32" s="1">
        <v>1182000</v>
      </c>
      <c r="S32" s="1">
        <v>1063000</v>
      </c>
      <c r="T32" s="1">
        <v>983000</v>
      </c>
      <c r="U32" s="1">
        <v>916000</v>
      </c>
      <c r="V32" s="2"/>
    </row>
    <row r="33" spans="1:24" x14ac:dyDescent="0.25">
      <c r="A33" s="42">
        <v>8</v>
      </c>
      <c r="B33" s="43">
        <v>0.16887266088544045</v>
      </c>
      <c r="C33" s="44">
        <v>3700000</v>
      </c>
      <c r="D33" s="1">
        <v>2033000</v>
      </c>
      <c r="E33" s="1">
        <v>1521000</v>
      </c>
      <c r="F33" s="1">
        <v>1274000</v>
      </c>
      <c r="G33" s="1">
        <v>1119000</v>
      </c>
      <c r="H33" s="1">
        <v>1006000</v>
      </c>
      <c r="I33" s="1">
        <v>931000</v>
      </c>
      <c r="J33" s="1">
        <v>867000</v>
      </c>
      <c r="L33" s="42">
        <v>8</v>
      </c>
      <c r="M33" s="43">
        <v>0.16993464052287582</v>
      </c>
      <c r="N33" s="44">
        <v>3900000</v>
      </c>
      <c r="O33" s="1">
        <v>2127000</v>
      </c>
      <c r="P33" s="1">
        <v>1591000</v>
      </c>
      <c r="Q33" s="1">
        <v>1332000</v>
      </c>
      <c r="R33" s="1">
        <v>1170000</v>
      </c>
      <c r="S33" s="1">
        <v>1052000</v>
      </c>
      <c r="T33" s="1">
        <v>973000</v>
      </c>
      <c r="U33" s="1">
        <v>907000</v>
      </c>
      <c r="V33" s="2"/>
    </row>
    <row r="34" spans="1:24" x14ac:dyDescent="0.25">
      <c r="A34" s="42">
        <v>9</v>
      </c>
      <c r="B34" s="43">
        <v>0.17800091282519398</v>
      </c>
      <c r="C34" s="44">
        <v>3900000</v>
      </c>
      <c r="D34" s="1">
        <v>2011000</v>
      </c>
      <c r="E34" s="1">
        <v>1504000</v>
      </c>
      <c r="F34" s="1">
        <v>1260000</v>
      </c>
      <c r="G34" s="1">
        <v>1107000</v>
      </c>
      <c r="H34" s="1">
        <v>995000</v>
      </c>
      <c r="I34" s="1">
        <v>921000</v>
      </c>
      <c r="J34" s="1">
        <v>858000</v>
      </c>
      <c r="L34" s="42">
        <v>9</v>
      </c>
      <c r="M34" s="43">
        <v>0.1786492374727669</v>
      </c>
      <c r="N34" s="44">
        <v>4100000</v>
      </c>
      <c r="O34" s="1">
        <v>2104000</v>
      </c>
      <c r="P34" s="1">
        <v>1575000</v>
      </c>
      <c r="Q34" s="1">
        <v>1318000</v>
      </c>
      <c r="R34" s="1">
        <v>1158000</v>
      </c>
      <c r="S34" s="1">
        <v>1041000</v>
      </c>
      <c r="T34" s="1">
        <v>963000</v>
      </c>
      <c r="U34" s="1">
        <v>897000</v>
      </c>
      <c r="V34" s="2"/>
    </row>
    <row r="35" spans="1:24" x14ac:dyDescent="0.25">
      <c r="A35" s="42">
        <v>10</v>
      </c>
      <c r="B35" s="43">
        <v>0.18712916476494751</v>
      </c>
      <c r="C35" s="44">
        <v>4100000</v>
      </c>
      <c r="D35" s="1">
        <v>1988000</v>
      </c>
      <c r="E35" s="1">
        <v>1488000</v>
      </c>
      <c r="F35" s="1">
        <v>1246000</v>
      </c>
      <c r="G35" s="1">
        <v>1095000</v>
      </c>
      <c r="H35" s="1">
        <v>984000</v>
      </c>
      <c r="I35" s="1">
        <v>911000</v>
      </c>
      <c r="J35" s="1">
        <v>849000</v>
      </c>
      <c r="L35" s="42">
        <v>10</v>
      </c>
      <c r="M35" s="43">
        <v>0.18736383442265794</v>
      </c>
      <c r="N35" s="44">
        <v>4300000</v>
      </c>
      <c r="O35" s="1">
        <v>2082000</v>
      </c>
      <c r="P35" s="1">
        <v>1558000</v>
      </c>
      <c r="Q35" s="1">
        <v>1304000</v>
      </c>
      <c r="R35" s="1">
        <v>1146000</v>
      </c>
      <c r="S35" s="1">
        <v>1030000</v>
      </c>
      <c r="T35" s="1">
        <v>953000</v>
      </c>
      <c r="U35" s="1">
        <v>888000</v>
      </c>
      <c r="V35" s="2"/>
    </row>
    <row r="36" spans="1:24" x14ac:dyDescent="0.25">
      <c r="A36" s="42">
        <v>11</v>
      </c>
      <c r="B36" s="43">
        <v>0.19625741670470104</v>
      </c>
      <c r="C36" s="44">
        <v>4300000</v>
      </c>
      <c r="D36" s="1">
        <v>1966000</v>
      </c>
      <c r="E36" s="1">
        <v>1471000</v>
      </c>
      <c r="F36" s="1">
        <v>1233000</v>
      </c>
      <c r="G36" s="1">
        <v>1083000</v>
      </c>
      <c r="H36" s="1">
        <v>973000</v>
      </c>
      <c r="I36" s="1">
        <v>900000</v>
      </c>
      <c r="J36" s="1">
        <v>839000</v>
      </c>
      <c r="L36" s="42">
        <v>11</v>
      </c>
      <c r="M36" s="43">
        <v>0.19607843137254902</v>
      </c>
      <c r="N36" s="44">
        <v>4500000</v>
      </c>
      <c r="O36" s="1">
        <v>2060000</v>
      </c>
      <c r="P36" s="1">
        <v>1541000</v>
      </c>
      <c r="Q36" s="1">
        <v>1291000</v>
      </c>
      <c r="R36" s="1">
        <v>1134000</v>
      </c>
      <c r="S36" s="1">
        <v>1019000</v>
      </c>
      <c r="T36" s="1">
        <v>943000</v>
      </c>
      <c r="U36" s="1">
        <v>879000</v>
      </c>
      <c r="V36" s="2"/>
    </row>
    <row r="37" spans="1:24" x14ac:dyDescent="0.25">
      <c r="A37" s="42">
        <v>12</v>
      </c>
      <c r="B37" s="43">
        <v>0.20538566864445459</v>
      </c>
      <c r="C37" s="44">
        <v>4500000</v>
      </c>
      <c r="D37" s="1">
        <v>1944000</v>
      </c>
      <c r="E37" s="1">
        <v>1454000</v>
      </c>
      <c r="F37" s="1">
        <v>1219000</v>
      </c>
      <c r="G37" s="1">
        <v>1071000</v>
      </c>
      <c r="H37" s="1">
        <v>962000</v>
      </c>
      <c r="I37" s="1">
        <v>890000</v>
      </c>
      <c r="J37" s="1">
        <v>830000</v>
      </c>
      <c r="L37" s="42">
        <v>12</v>
      </c>
      <c r="M37" s="43">
        <v>0.20479302832244009</v>
      </c>
      <c r="N37" s="44">
        <v>4700000</v>
      </c>
      <c r="O37" s="1">
        <v>2037000</v>
      </c>
      <c r="P37" s="1">
        <v>1524000</v>
      </c>
      <c r="Q37" s="1">
        <v>1277000</v>
      </c>
      <c r="R37" s="1">
        <v>1122000</v>
      </c>
      <c r="S37" s="1">
        <v>1008000</v>
      </c>
      <c r="T37" s="1">
        <v>933000</v>
      </c>
      <c r="U37" s="1">
        <v>869000</v>
      </c>
      <c r="V37" s="2"/>
    </row>
    <row r="38" spans="1:24" x14ac:dyDescent="0.25">
      <c r="A38" s="42">
        <v>13</v>
      </c>
      <c r="B38" s="43">
        <v>0.21451392058420812</v>
      </c>
      <c r="C38" s="44">
        <v>4700000</v>
      </c>
      <c r="D38" s="1">
        <v>1921000</v>
      </c>
      <c r="E38" s="1">
        <v>1437000</v>
      </c>
      <c r="F38" s="1">
        <v>1205000</v>
      </c>
      <c r="G38" s="1">
        <v>1059000</v>
      </c>
      <c r="H38" s="1">
        <v>951000</v>
      </c>
      <c r="I38" s="1">
        <v>880000</v>
      </c>
      <c r="J38" s="1">
        <v>821000</v>
      </c>
      <c r="L38" s="42">
        <v>13</v>
      </c>
      <c r="M38" s="43">
        <v>0.21350762527233116</v>
      </c>
      <c r="N38" s="44">
        <v>4900000</v>
      </c>
      <c r="O38" s="1">
        <v>2015000</v>
      </c>
      <c r="P38" s="1">
        <v>1508000</v>
      </c>
      <c r="Q38" s="1">
        <v>1263000</v>
      </c>
      <c r="R38" s="1">
        <v>1110000</v>
      </c>
      <c r="S38" s="1">
        <v>997000</v>
      </c>
      <c r="T38" s="1">
        <v>923000</v>
      </c>
      <c r="U38" s="1">
        <v>860000</v>
      </c>
      <c r="V38" s="2"/>
    </row>
    <row r="39" spans="1:24" x14ac:dyDescent="0.25">
      <c r="A39" s="42">
        <v>14</v>
      </c>
      <c r="B39" s="43">
        <v>0.22364217252396165</v>
      </c>
      <c r="C39" s="44">
        <v>4900000</v>
      </c>
      <c r="D39" s="1">
        <v>1899000</v>
      </c>
      <c r="E39" s="1">
        <v>1421000</v>
      </c>
      <c r="F39" s="1">
        <v>1191000</v>
      </c>
      <c r="G39" s="1">
        <v>1046000</v>
      </c>
      <c r="H39" s="1">
        <v>941000</v>
      </c>
      <c r="I39" s="1">
        <v>870000</v>
      </c>
      <c r="J39" s="1">
        <v>811000</v>
      </c>
      <c r="L39" s="42">
        <v>14</v>
      </c>
      <c r="M39" s="43">
        <v>0.22222222222222221</v>
      </c>
      <c r="N39" s="44">
        <v>5100000</v>
      </c>
      <c r="O39" s="1">
        <v>1993000</v>
      </c>
      <c r="P39" s="1">
        <v>1491000</v>
      </c>
      <c r="Q39" s="1">
        <v>1249000</v>
      </c>
      <c r="R39" s="1">
        <v>1097000</v>
      </c>
      <c r="S39" s="1">
        <v>986000</v>
      </c>
      <c r="T39" s="1">
        <v>913000</v>
      </c>
      <c r="U39" s="1">
        <v>850000</v>
      </c>
      <c r="V39" s="2"/>
    </row>
    <row r="40" spans="1:24" x14ac:dyDescent="0.25">
      <c r="A40" s="42">
        <v>15</v>
      </c>
      <c r="B40" s="43">
        <v>0.23277042446371521</v>
      </c>
      <c r="C40" s="44">
        <v>5100000</v>
      </c>
      <c r="D40" s="1">
        <v>1877000</v>
      </c>
      <c r="E40" s="1">
        <v>1404000</v>
      </c>
      <c r="F40" s="1">
        <v>1177000</v>
      </c>
      <c r="G40" s="1">
        <v>1034000</v>
      </c>
      <c r="H40" s="1">
        <v>930000</v>
      </c>
      <c r="I40" s="1">
        <v>860000</v>
      </c>
      <c r="J40" s="1">
        <v>802000</v>
      </c>
      <c r="L40" s="42">
        <v>15</v>
      </c>
      <c r="M40" s="43">
        <v>0.23093681917211328</v>
      </c>
      <c r="N40" s="44">
        <v>5300000</v>
      </c>
      <c r="O40" s="1">
        <v>1970000</v>
      </c>
      <c r="P40" s="1">
        <v>1474000</v>
      </c>
      <c r="Q40" s="1">
        <v>1235000</v>
      </c>
      <c r="R40" s="1">
        <v>1085000</v>
      </c>
      <c r="S40" s="1">
        <v>975000</v>
      </c>
      <c r="T40" s="1">
        <v>902000</v>
      </c>
      <c r="U40" s="1">
        <v>841000</v>
      </c>
      <c r="V40" s="2"/>
    </row>
    <row r="42" spans="1:24" x14ac:dyDescent="0.25">
      <c r="C42" t="s">
        <v>6</v>
      </c>
      <c r="H42" s="36">
        <v>27480000</v>
      </c>
      <c r="I42" s="36"/>
      <c r="J42" s="36"/>
      <c r="N42" t="s">
        <v>7</v>
      </c>
      <c r="S42" s="36">
        <v>27780000</v>
      </c>
      <c r="T42" s="36"/>
      <c r="U42" s="36"/>
      <c r="V42" s="2"/>
      <c r="X42" s="59" t="s">
        <v>88</v>
      </c>
    </row>
    <row r="43" spans="1:24" ht="15" customHeight="1" x14ac:dyDescent="0.25">
      <c r="C43" s="64" t="s">
        <v>2</v>
      </c>
      <c r="D43" s="66" t="s">
        <v>3</v>
      </c>
      <c r="E43" s="66"/>
      <c r="F43" s="66"/>
      <c r="G43" s="66"/>
      <c r="H43" s="66"/>
      <c r="I43" s="66"/>
      <c r="J43" s="66"/>
      <c r="N43" s="64" t="s">
        <v>2</v>
      </c>
      <c r="O43" s="66" t="s">
        <v>3</v>
      </c>
      <c r="P43" s="66"/>
      <c r="Q43" s="66"/>
      <c r="R43" s="66"/>
      <c r="S43" s="66"/>
      <c r="T43" s="66"/>
      <c r="U43" s="66"/>
      <c r="V43" s="57"/>
    </row>
    <row r="44" spans="1:24" x14ac:dyDescent="0.25">
      <c r="C44" s="65"/>
      <c r="D44" s="41">
        <v>12</v>
      </c>
      <c r="E44" s="41">
        <v>18</v>
      </c>
      <c r="F44" s="41">
        <v>24</v>
      </c>
      <c r="G44" s="41">
        <v>30</v>
      </c>
      <c r="H44" s="41">
        <v>36</v>
      </c>
      <c r="I44" s="41">
        <v>42</v>
      </c>
      <c r="J44" s="41">
        <v>48</v>
      </c>
      <c r="N44" s="65"/>
      <c r="O44" s="41">
        <v>12</v>
      </c>
      <c r="P44" s="41">
        <v>18</v>
      </c>
      <c r="Q44" s="41">
        <v>24</v>
      </c>
      <c r="R44" s="41">
        <v>30</v>
      </c>
      <c r="S44" s="41">
        <v>36</v>
      </c>
      <c r="T44" s="41">
        <v>42</v>
      </c>
      <c r="U44" s="41">
        <v>48</v>
      </c>
      <c r="V44" s="57"/>
    </row>
    <row r="45" spans="1:24" x14ac:dyDescent="0.25">
      <c r="A45" s="49">
        <v>1</v>
      </c>
      <c r="B45" s="43">
        <v>0.10553129548762737</v>
      </c>
      <c r="C45" s="44">
        <v>2900000</v>
      </c>
      <c r="D45" s="1">
        <v>2744000</v>
      </c>
      <c r="E45" s="1">
        <v>2053000</v>
      </c>
      <c r="F45" s="1">
        <v>1715000</v>
      </c>
      <c r="G45" s="48">
        <v>1506000</v>
      </c>
      <c r="H45" s="48">
        <v>1353000</v>
      </c>
      <c r="I45" s="1">
        <v>1251000</v>
      </c>
      <c r="J45" s="1">
        <v>1166000</v>
      </c>
      <c r="L45" s="42">
        <v>1</v>
      </c>
      <c r="M45" s="43">
        <v>0.10799136069114471</v>
      </c>
      <c r="N45" s="44">
        <v>3000000</v>
      </c>
      <c r="O45" s="1">
        <v>2767000</v>
      </c>
      <c r="P45" s="1">
        <v>2070000</v>
      </c>
      <c r="Q45" s="1">
        <v>1735000</v>
      </c>
      <c r="R45" s="48">
        <v>1524000</v>
      </c>
      <c r="S45" s="48">
        <v>1369000</v>
      </c>
      <c r="T45" s="1">
        <v>1266000</v>
      </c>
      <c r="U45" s="1">
        <v>1180000</v>
      </c>
      <c r="V45" s="2"/>
    </row>
    <row r="46" spans="1:24" x14ac:dyDescent="0.25">
      <c r="A46" s="49">
        <v>2</v>
      </c>
      <c r="B46" s="43">
        <v>0.11280931586608442</v>
      </c>
      <c r="C46" s="44">
        <v>3100000</v>
      </c>
      <c r="D46" s="1">
        <v>2722000</v>
      </c>
      <c r="E46" s="1">
        <v>2037000</v>
      </c>
      <c r="F46" s="1">
        <v>1701000</v>
      </c>
      <c r="G46" s="48">
        <v>1494000</v>
      </c>
      <c r="H46" s="48">
        <v>1342000</v>
      </c>
      <c r="I46" s="1">
        <v>1241000</v>
      </c>
      <c r="J46" s="1">
        <v>1156000</v>
      </c>
      <c r="L46" s="42">
        <v>2</v>
      </c>
      <c r="M46" s="43">
        <v>0.11519078473722102</v>
      </c>
      <c r="N46" s="44">
        <v>3200000</v>
      </c>
      <c r="O46" s="1">
        <v>2744000</v>
      </c>
      <c r="P46" s="1">
        <v>2053000</v>
      </c>
      <c r="Q46" s="1">
        <v>1722000</v>
      </c>
      <c r="R46" s="48">
        <v>1512000</v>
      </c>
      <c r="S46" s="48">
        <v>1358000</v>
      </c>
      <c r="T46" s="1">
        <v>1256000</v>
      </c>
      <c r="U46" s="1">
        <v>1170000</v>
      </c>
      <c r="V46" s="2"/>
    </row>
    <row r="47" spans="1:24" x14ac:dyDescent="0.25">
      <c r="A47" s="49">
        <v>3</v>
      </c>
      <c r="B47" s="43">
        <v>0.12008733624454149</v>
      </c>
      <c r="C47" s="44">
        <v>3300000</v>
      </c>
      <c r="D47" s="1">
        <v>2700000</v>
      </c>
      <c r="E47" s="1">
        <v>2020000</v>
      </c>
      <c r="F47" s="1">
        <v>1687000</v>
      </c>
      <c r="G47" s="48">
        <v>1481000</v>
      </c>
      <c r="H47" s="48">
        <v>1331000</v>
      </c>
      <c r="I47" s="1">
        <v>1231000</v>
      </c>
      <c r="J47" s="1">
        <v>1147000</v>
      </c>
      <c r="L47" s="42">
        <v>3</v>
      </c>
      <c r="M47" s="43">
        <v>0.12239020878329733</v>
      </c>
      <c r="N47" s="44">
        <v>3400000</v>
      </c>
      <c r="O47" s="1">
        <v>2722000</v>
      </c>
      <c r="P47" s="1">
        <v>2037000</v>
      </c>
      <c r="Q47" s="1">
        <v>1708000</v>
      </c>
      <c r="R47" s="48">
        <v>1500000</v>
      </c>
      <c r="S47" s="48">
        <v>1347000</v>
      </c>
      <c r="T47" s="1">
        <v>1246000</v>
      </c>
      <c r="U47" s="1">
        <v>1161000</v>
      </c>
      <c r="V47" s="2"/>
    </row>
    <row r="48" spans="1:24" x14ac:dyDescent="0.25">
      <c r="A48" s="49">
        <v>4</v>
      </c>
      <c r="B48" s="43">
        <v>0.12736535662299855</v>
      </c>
      <c r="C48" s="44">
        <v>3500000</v>
      </c>
      <c r="D48" s="1">
        <v>2677000</v>
      </c>
      <c r="E48" s="1">
        <v>2003000</v>
      </c>
      <c r="F48" s="1">
        <v>1673000</v>
      </c>
      <c r="G48" s="48">
        <v>1469000</v>
      </c>
      <c r="H48" s="48">
        <v>1320000</v>
      </c>
      <c r="I48" s="1">
        <v>1221000</v>
      </c>
      <c r="J48" s="1">
        <v>1138000</v>
      </c>
      <c r="L48" s="42">
        <v>4</v>
      </c>
      <c r="M48" s="43">
        <v>0.12958963282937366</v>
      </c>
      <c r="N48" s="44">
        <v>3600000</v>
      </c>
      <c r="O48" s="1">
        <v>2700000</v>
      </c>
      <c r="P48" s="1">
        <v>2020000</v>
      </c>
      <c r="Q48" s="1">
        <v>1694000</v>
      </c>
      <c r="R48" s="48">
        <v>1487000</v>
      </c>
      <c r="S48" s="48">
        <v>1336000</v>
      </c>
      <c r="T48" s="1">
        <v>1236000</v>
      </c>
      <c r="U48" s="1">
        <v>1152000</v>
      </c>
      <c r="V48" s="2"/>
    </row>
    <row r="49" spans="1:22" x14ac:dyDescent="0.25">
      <c r="A49" s="49">
        <v>5</v>
      </c>
      <c r="B49" s="43">
        <v>0.13464337700145559</v>
      </c>
      <c r="C49" s="44">
        <v>3700000</v>
      </c>
      <c r="D49" s="1">
        <v>2655000</v>
      </c>
      <c r="E49" s="1">
        <v>1986000</v>
      </c>
      <c r="F49" s="1">
        <v>1659000</v>
      </c>
      <c r="G49" s="48">
        <v>1457000</v>
      </c>
      <c r="H49" s="48">
        <v>1309000</v>
      </c>
      <c r="I49" s="1">
        <v>1211000</v>
      </c>
      <c r="J49" s="1">
        <v>1128000</v>
      </c>
      <c r="L49" s="42">
        <v>5</v>
      </c>
      <c r="M49" s="43">
        <v>0.13678905687544995</v>
      </c>
      <c r="N49" s="44">
        <v>3800000</v>
      </c>
      <c r="O49" s="1">
        <v>2677000</v>
      </c>
      <c r="P49" s="1">
        <v>2003000</v>
      </c>
      <c r="Q49" s="1">
        <v>1680000</v>
      </c>
      <c r="R49" s="48">
        <v>1475000</v>
      </c>
      <c r="S49" s="48">
        <v>1326000</v>
      </c>
      <c r="T49" s="1">
        <v>1226000</v>
      </c>
      <c r="U49" s="1">
        <v>1142000</v>
      </c>
      <c r="V49" s="2"/>
    </row>
    <row r="50" spans="1:22" x14ac:dyDescent="0.25">
      <c r="A50" s="49">
        <v>6</v>
      </c>
      <c r="B50" s="43">
        <v>0.14192139737991266</v>
      </c>
      <c r="C50" s="44">
        <v>3900000</v>
      </c>
      <c r="D50" s="1">
        <v>2633000</v>
      </c>
      <c r="E50" s="1">
        <v>1970000</v>
      </c>
      <c r="F50" s="1">
        <v>1645000</v>
      </c>
      <c r="G50" s="1">
        <v>1445000</v>
      </c>
      <c r="H50" s="1">
        <v>1298000</v>
      </c>
      <c r="I50" s="1">
        <v>1201000</v>
      </c>
      <c r="J50" s="1">
        <v>1119000</v>
      </c>
      <c r="L50" s="42">
        <v>6</v>
      </c>
      <c r="M50" s="43">
        <v>0.14398848092152627</v>
      </c>
      <c r="N50" s="44">
        <v>4000000</v>
      </c>
      <c r="O50" s="1">
        <v>2655000</v>
      </c>
      <c r="P50" s="1">
        <v>1986000</v>
      </c>
      <c r="Q50" s="1">
        <v>1666000</v>
      </c>
      <c r="R50" s="1">
        <v>1463000</v>
      </c>
      <c r="S50" s="1">
        <v>1315000</v>
      </c>
      <c r="T50" s="1">
        <v>1216000</v>
      </c>
      <c r="U50" s="1">
        <v>1133000</v>
      </c>
      <c r="V50" s="2"/>
    </row>
    <row r="51" spans="1:22" x14ac:dyDescent="0.25">
      <c r="A51" s="49">
        <v>7</v>
      </c>
      <c r="B51" s="43">
        <v>0.14919941775836973</v>
      </c>
      <c r="C51" s="44">
        <v>4100000</v>
      </c>
      <c r="D51" s="1">
        <v>2610000</v>
      </c>
      <c r="E51" s="1">
        <v>1953000</v>
      </c>
      <c r="F51" s="1">
        <v>1632000</v>
      </c>
      <c r="G51" s="1">
        <v>1433000</v>
      </c>
      <c r="H51" s="1">
        <v>1287000</v>
      </c>
      <c r="I51" s="1">
        <v>1191000</v>
      </c>
      <c r="J51" s="1">
        <v>1109000</v>
      </c>
      <c r="L51" s="42">
        <v>7</v>
      </c>
      <c r="M51" s="43">
        <v>0.15118790496760259</v>
      </c>
      <c r="N51" s="44">
        <v>4200000</v>
      </c>
      <c r="O51" s="1">
        <v>2633000</v>
      </c>
      <c r="P51" s="1">
        <v>1970000</v>
      </c>
      <c r="Q51" s="1">
        <v>1652000</v>
      </c>
      <c r="R51" s="1">
        <v>1451000</v>
      </c>
      <c r="S51" s="1">
        <v>1304000</v>
      </c>
      <c r="T51" s="1">
        <v>1206000</v>
      </c>
      <c r="U51" s="1">
        <v>1124000</v>
      </c>
      <c r="V51" s="2"/>
    </row>
    <row r="52" spans="1:22" x14ac:dyDescent="0.25">
      <c r="A52" s="49">
        <v>8</v>
      </c>
      <c r="B52" s="43">
        <v>0.1564774381368268</v>
      </c>
      <c r="C52" s="44">
        <v>4300000</v>
      </c>
      <c r="D52" s="1">
        <v>2588000</v>
      </c>
      <c r="E52" s="1">
        <v>1936000</v>
      </c>
      <c r="F52" s="1">
        <v>1618000</v>
      </c>
      <c r="G52" s="1">
        <v>1421000</v>
      </c>
      <c r="H52" s="1">
        <v>1277000</v>
      </c>
      <c r="I52" s="1">
        <v>1181000</v>
      </c>
      <c r="J52" s="1">
        <v>1100000</v>
      </c>
      <c r="L52" s="42">
        <v>8</v>
      </c>
      <c r="M52" s="43">
        <v>0.15838732901367891</v>
      </c>
      <c r="N52" s="44">
        <v>4400000</v>
      </c>
      <c r="O52" s="1">
        <v>2610000</v>
      </c>
      <c r="P52" s="1">
        <v>1953000</v>
      </c>
      <c r="Q52" s="1">
        <v>1639000</v>
      </c>
      <c r="R52" s="1">
        <v>1439000</v>
      </c>
      <c r="S52" s="1">
        <v>1293000</v>
      </c>
      <c r="T52" s="1">
        <v>1196000</v>
      </c>
      <c r="U52" s="1">
        <v>1114000</v>
      </c>
      <c r="V52" s="2"/>
    </row>
    <row r="53" spans="1:22" x14ac:dyDescent="0.25">
      <c r="A53" s="49">
        <v>9</v>
      </c>
      <c r="B53" s="43">
        <v>0.16375545851528384</v>
      </c>
      <c r="C53" s="44">
        <v>4500000</v>
      </c>
      <c r="D53" s="1">
        <v>2566000</v>
      </c>
      <c r="E53" s="1">
        <v>1920000</v>
      </c>
      <c r="F53" s="1">
        <v>1604000</v>
      </c>
      <c r="G53" s="1">
        <v>1409000</v>
      </c>
      <c r="H53" s="1">
        <v>1266000</v>
      </c>
      <c r="I53" s="1">
        <v>1171000</v>
      </c>
      <c r="J53" s="1">
        <v>1091000</v>
      </c>
      <c r="L53" s="42">
        <v>9</v>
      </c>
      <c r="M53" s="43">
        <v>0.16558675305975523</v>
      </c>
      <c r="N53" s="44">
        <v>4600000</v>
      </c>
      <c r="O53" s="1">
        <v>2588000</v>
      </c>
      <c r="P53" s="1">
        <v>1936000</v>
      </c>
      <c r="Q53" s="1">
        <v>1625000</v>
      </c>
      <c r="R53" s="1">
        <v>1427000</v>
      </c>
      <c r="S53" s="1">
        <v>1282000</v>
      </c>
      <c r="T53" s="1">
        <v>1186000</v>
      </c>
      <c r="U53" s="1">
        <v>1105000</v>
      </c>
      <c r="V53" s="2"/>
    </row>
    <row r="54" spans="1:22" x14ac:dyDescent="0.25">
      <c r="A54" s="49">
        <v>10</v>
      </c>
      <c r="B54" s="43">
        <v>0.1710334788937409</v>
      </c>
      <c r="C54" s="44">
        <v>4700000</v>
      </c>
      <c r="D54" s="1">
        <v>2543000</v>
      </c>
      <c r="E54" s="1">
        <v>1903000</v>
      </c>
      <c r="F54" s="1">
        <v>1590000</v>
      </c>
      <c r="G54" s="1">
        <v>1396000</v>
      </c>
      <c r="H54" s="1">
        <v>1255000</v>
      </c>
      <c r="I54" s="1">
        <v>1161000</v>
      </c>
      <c r="J54" s="1">
        <v>1081000</v>
      </c>
      <c r="L54" s="42">
        <v>10</v>
      </c>
      <c r="M54" s="43">
        <v>0.17278617710583152</v>
      </c>
      <c r="N54" s="44">
        <v>4800000</v>
      </c>
      <c r="O54" s="1">
        <v>2566000</v>
      </c>
      <c r="P54" s="1">
        <v>1920000</v>
      </c>
      <c r="Q54" s="1">
        <v>1611000</v>
      </c>
      <c r="R54" s="1">
        <v>1415000</v>
      </c>
      <c r="S54" s="1">
        <v>1271000</v>
      </c>
      <c r="T54" s="1">
        <v>1176000</v>
      </c>
      <c r="U54" s="1">
        <v>1095000</v>
      </c>
      <c r="V54" s="2"/>
    </row>
    <row r="55" spans="1:22" x14ac:dyDescent="0.25">
      <c r="A55" s="49">
        <v>11</v>
      </c>
      <c r="B55" s="43">
        <v>0.17831149927219797</v>
      </c>
      <c r="C55" s="44">
        <v>4900000</v>
      </c>
      <c r="D55" s="1">
        <v>2521000</v>
      </c>
      <c r="E55" s="1">
        <v>1886000</v>
      </c>
      <c r="F55" s="1">
        <v>1576000</v>
      </c>
      <c r="G55" s="1">
        <v>1384000</v>
      </c>
      <c r="H55" s="1">
        <v>1244000</v>
      </c>
      <c r="I55" s="1">
        <v>1150000</v>
      </c>
      <c r="J55" s="1">
        <v>1072000</v>
      </c>
      <c r="L55" s="42">
        <v>11</v>
      </c>
      <c r="M55" s="43">
        <v>0.17998560115190784</v>
      </c>
      <c r="N55" s="44">
        <v>5000000</v>
      </c>
      <c r="O55" s="1">
        <v>2543000</v>
      </c>
      <c r="P55" s="1">
        <v>1903000</v>
      </c>
      <c r="Q55" s="1">
        <v>1597000</v>
      </c>
      <c r="R55" s="1">
        <v>1403000</v>
      </c>
      <c r="S55" s="1">
        <v>1260000</v>
      </c>
      <c r="T55" s="1">
        <v>1166000</v>
      </c>
      <c r="U55" s="1">
        <v>1086000</v>
      </c>
      <c r="V55" s="2"/>
    </row>
    <row r="56" spans="1:22" x14ac:dyDescent="0.25">
      <c r="A56" s="49">
        <v>12</v>
      </c>
      <c r="B56" s="43">
        <v>0.18558951965065501</v>
      </c>
      <c r="C56" s="44">
        <v>5100000</v>
      </c>
      <c r="D56" s="1">
        <v>2499000</v>
      </c>
      <c r="E56" s="1">
        <v>1869000</v>
      </c>
      <c r="F56" s="1">
        <v>1562000</v>
      </c>
      <c r="G56" s="1">
        <v>1372000</v>
      </c>
      <c r="H56" s="1">
        <v>1233000</v>
      </c>
      <c r="I56" s="1">
        <v>1140000</v>
      </c>
      <c r="J56" s="1">
        <v>1063000</v>
      </c>
      <c r="L56" s="42">
        <v>12</v>
      </c>
      <c r="M56" s="43">
        <v>0.18718502519798416</v>
      </c>
      <c r="N56" s="44">
        <v>5200000</v>
      </c>
      <c r="O56" s="1">
        <v>2521000</v>
      </c>
      <c r="P56" s="1">
        <v>1886000</v>
      </c>
      <c r="Q56" s="1">
        <v>1583000</v>
      </c>
      <c r="R56" s="1">
        <v>1390000</v>
      </c>
      <c r="S56" s="1">
        <v>1249000</v>
      </c>
      <c r="T56" s="1">
        <v>1156000</v>
      </c>
      <c r="U56" s="1">
        <v>1077000</v>
      </c>
      <c r="V56" s="2"/>
    </row>
    <row r="57" spans="1:22" x14ac:dyDescent="0.25">
      <c r="A57" s="49">
        <v>13</v>
      </c>
      <c r="B57" s="43">
        <v>0.19286754002911208</v>
      </c>
      <c r="C57" s="44">
        <v>5300000</v>
      </c>
      <c r="D57" s="1">
        <v>2476000</v>
      </c>
      <c r="E57" s="1">
        <v>1853000</v>
      </c>
      <c r="F57" s="1">
        <v>1549000</v>
      </c>
      <c r="G57" s="1">
        <v>1360000</v>
      </c>
      <c r="H57" s="1">
        <v>1222000</v>
      </c>
      <c r="I57" s="1">
        <v>1130000</v>
      </c>
      <c r="J57" s="1">
        <v>1053000</v>
      </c>
      <c r="L57" s="42">
        <v>13</v>
      </c>
      <c r="M57" s="43">
        <v>0.19438444924406048</v>
      </c>
      <c r="N57" s="44">
        <v>5400000</v>
      </c>
      <c r="O57" s="1">
        <v>2499000</v>
      </c>
      <c r="P57" s="1">
        <v>1869000</v>
      </c>
      <c r="Q57" s="1">
        <v>1569000</v>
      </c>
      <c r="R57" s="1">
        <v>1378000</v>
      </c>
      <c r="S57" s="1">
        <v>1238000</v>
      </c>
      <c r="T57" s="1">
        <v>1145000</v>
      </c>
      <c r="U57" s="1">
        <v>1067000</v>
      </c>
      <c r="V57" s="2"/>
    </row>
    <row r="58" spans="1:22" x14ac:dyDescent="0.25">
      <c r="A58" s="49">
        <v>14</v>
      </c>
      <c r="B58" s="43">
        <v>0.20014556040756915</v>
      </c>
      <c r="C58" s="44">
        <v>5500000</v>
      </c>
      <c r="D58" s="1">
        <v>2454000</v>
      </c>
      <c r="E58" s="1">
        <v>1836000</v>
      </c>
      <c r="F58" s="1">
        <v>1535000</v>
      </c>
      <c r="G58" s="1">
        <v>1348000</v>
      </c>
      <c r="H58" s="1">
        <v>1211000</v>
      </c>
      <c r="I58" s="1">
        <v>1120000</v>
      </c>
      <c r="J58" s="1">
        <v>1044000</v>
      </c>
      <c r="L58" s="42">
        <v>14</v>
      </c>
      <c r="M58" s="43">
        <v>0.2015838732901368</v>
      </c>
      <c r="N58" s="44">
        <v>5600000</v>
      </c>
      <c r="O58" s="1">
        <v>2476000</v>
      </c>
      <c r="P58" s="1">
        <v>1853000</v>
      </c>
      <c r="Q58" s="1">
        <v>1556000</v>
      </c>
      <c r="R58" s="1">
        <v>1366000</v>
      </c>
      <c r="S58" s="1">
        <v>1228000</v>
      </c>
      <c r="T58" s="1">
        <v>1135000</v>
      </c>
      <c r="U58" s="1">
        <v>1058000</v>
      </c>
      <c r="V58" s="2"/>
    </row>
    <row r="59" spans="1:22" x14ac:dyDescent="0.25">
      <c r="A59" s="49">
        <v>15</v>
      </c>
      <c r="B59" s="43">
        <v>0.20742358078602621</v>
      </c>
      <c r="C59" s="44">
        <v>5700000</v>
      </c>
      <c r="D59" s="1">
        <v>2432000</v>
      </c>
      <c r="E59" s="1">
        <v>1819000</v>
      </c>
      <c r="F59" s="1">
        <v>1521000</v>
      </c>
      <c r="G59" s="1">
        <v>1336000</v>
      </c>
      <c r="H59" s="1">
        <v>1200000</v>
      </c>
      <c r="I59" s="1">
        <v>1110000</v>
      </c>
      <c r="J59" s="1">
        <v>1035000</v>
      </c>
      <c r="L59" s="42">
        <v>15</v>
      </c>
      <c r="M59" s="43">
        <v>0.20878329733621309</v>
      </c>
      <c r="N59" s="44">
        <v>5800000</v>
      </c>
      <c r="O59" s="1">
        <v>2454000</v>
      </c>
      <c r="P59" s="1">
        <v>1836000</v>
      </c>
      <c r="Q59" s="1">
        <v>1542000</v>
      </c>
      <c r="R59" s="1">
        <v>1354000</v>
      </c>
      <c r="S59" s="1">
        <v>1217000</v>
      </c>
      <c r="T59" s="1">
        <v>1125000</v>
      </c>
      <c r="U59" s="1">
        <v>1049000</v>
      </c>
      <c r="V59" s="2"/>
    </row>
    <row r="151" spans="8:8" x14ac:dyDescent="0.25">
      <c r="H151">
        <v>40860000</v>
      </c>
    </row>
  </sheetData>
  <mergeCells count="12">
    <mergeCell ref="C5:C6"/>
    <mergeCell ref="D5:J5"/>
    <mergeCell ref="N5:N6"/>
    <mergeCell ref="O5:U5"/>
    <mergeCell ref="C43:C44"/>
    <mergeCell ref="D43:J43"/>
    <mergeCell ref="N43:N44"/>
    <mergeCell ref="O43:U43"/>
    <mergeCell ref="C24:C25"/>
    <mergeCell ref="D24:J24"/>
    <mergeCell ref="N24:N25"/>
    <mergeCell ref="O24:U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201"/>
  <sheetViews>
    <sheetView topLeftCell="A154" zoomScale="70" zoomScaleNormal="70" zoomScaleSheetLayoutView="100" workbookViewId="0">
      <selection activeCell="Y185" sqref="Y185"/>
    </sheetView>
  </sheetViews>
  <sheetFormatPr defaultRowHeight="15" x14ac:dyDescent="0.25"/>
  <cols>
    <col min="1" max="1" width="4.7109375" customWidth="1"/>
    <col min="2" max="2" width="7.42578125" bestFit="1" customWidth="1"/>
    <col min="3" max="3" width="9.5703125" customWidth="1"/>
    <col min="4" max="6" width="9.140625" customWidth="1"/>
    <col min="14" max="14" width="4.7109375" customWidth="1"/>
    <col min="15" max="15" width="6.7109375" customWidth="1"/>
  </cols>
  <sheetData>
    <row r="2" spans="1:25" x14ac:dyDescent="0.25">
      <c r="E2" s="50"/>
      <c r="G2" s="50"/>
      <c r="I2" s="50"/>
    </row>
    <row r="4" spans="1:25" x14ac:dyDescent="0.25">
      <c r="C4" t="s">
        <v>27</v>
      </c>
      <c r="H4" s="37">
        <v>29010000</v>
      </c>
      <c r="I4" s="37"/>
      <c r="J4" s="37"/>
      <c r="K4" s="37"/>
      <c r="L4" s="37"/>
      <c r="P4" t="s">
        <v>28</v>
      </c>
      <c r="U4" s="37">
        <v>29180000</v>
      </c>
      <c r="V4" s="37"/>
      <c r="W4" s="37"/>
      <c r="X4" s="37"/>
      <c r="Y4" s="37"/>
    </row>
    <row r="5" spans="1:25" ht="15" customHeight="1" x14ac:dyDescent="0.25">
      <c r="C5" s="66" t="s">
        <v>2</v>
      </c>
      <c r="D5" s="66" t="s">
        <v>3</v>
      </c>
      <c r="E5" s="66"/>
      <c r="F5" s="66"/>
      <c r="G5" s="66"/>
      <c r="H5" s="66"/>
      <c r="I5" s="66"/>
      <c r="J5" s="66"/>
      <c r="K5" s="66"/>
      <c r="L5" s="66"/>
      <c r="P5" s="67" t="s">
        <v>2</v>
      </c>
      <c r="Q5" s="66" t="s">
        <v>3</v>
      </c>
      <c r="R5" s="66"/>
      <c r="S5" s="66"/>
      <c r="T5" s="66"/>
      <c r="U5" s="66"/>
      <c r="V5" s="66"/>
      <c r="W5" s="66"/>
      <c r="X5" s="66"/>
      <c r="Y5" s="66"/>
    </row>
    <row r="6" spans="1:25" x14ac:dyDescent="0.25">
      <c r="C6" s="66"/>
      <c r="D6" s="41">
        <v>12</v>
      </c>
      <c r="E6" s="41">
        <v>18</v>
      </c>
      <c r="F6" s="41">
        <v>24</v>
      </c>
      <c r="G6" s="41">
        <v>30</v>
      </c>
      <c r="H6" s="41">
        <v>36</v>
      </c>
      <c r="I6" s="41">
        <v>42</v>
      </c>
      <c r="J6" s="41">
        <v>48</v>
      </c>
      <c r="K6" s="41">
        <v>54</v>
      </c>
      <c r="L6" s="41">
        <v>60</v>
      </c>
      <c r="P6" s="67"/>
      <c r="Q6" s="41">
        <v>12</v>
      </c>
      <c r="R6" s="41">
        <v>18</v>
      </c>
      <c r="S6" s="41">
        <v>24</v>
      </c>
      <c r="T6" s="41">
        <v>30</v>
      </c>
      <c r="U6" s="41">
        <v>36</v>
      </c>
      <c r="V6" s="41">
        <v>42</v>
      </c>
      <c r="W6" s="41">
        <v>48</v>
      </c>
      <c r="X6" s="41">
        <v>54</v>
      </c>
      <c r="Y6" s="41">
        <v>60</v>
      </c>
    </row>
    <row r="7" spans="1:25" x14ac:dyDescent="0.25">
      <c r="A7" s="42">
        <v>1</v>
      </c>
      <c r="B7" s="51">
        <v>0.12409513960703206</v>
      </c>
      <c r="C7" s="1">
        <v>3600000</v>
      </c>
      <c r="D7" s="1">
        <v>2900000</v>
      </c>
      <c r="E7" s="1">
        <v>2173000</v>
      </c>
      <c r="F7" s="1">
        <v>1799000</v>
      </c>
      <c r="G7" s="48">
        <v>1566000</v>
      </c>
      <c r="H7" s="48">
        <v>1446000</v>
      </c>
      <c r="I7" s="48">
        <v>1282000</v>
      </c>
      <c r="J7" s="48">
        <v>1204000</v>
      </c>
      <c r="K7" s="1">
        <v>1143000</v>
      </c>
      <c r="L7" s="48">
        <v>1094000</v>
      </c>
      <c r="N7" s="42">
        <v>1</v>
      </c>
      <c r="O7" s="51">
        <v>0.12679917751884853</v>
      </c>
      <c r="P7" s="1">
        <v>3700000</v>
      </c>
      <c r="Q7" s="1">
        <v>2908000</v>
      </c>
      <c r="R7" s="1">
        <v>2179000</v>
      </c>
      <c r="S7" s="1">
        <v>1804000</v>
      </c>
      <c r="T7" s="60">
        <v>1571000</v>
      </c>
      <c r="U7" s="60">
        <v>1450000</v>
      </c>
      <c r="V7" s="60">
        <v>1286000</v>
      </c>
      <c r="W7" s="60">
        <v>1208000</v>
      </c>
      <c r="X7" s="52">
        <v>1147000</v>
      </c>
      <c r="Y7" s="60">
        <v>1097000</v>
      </c>
    </row>
    <row r="8" spans="1:25" x14ac:dyDescent="0.25">
      <c r="A8" s="42">
        <v>2</v>
      </c>
      <c r="B8" s="51">
        <v>0.13098931402964495</v>
      </c>
      <c r="C8" s="1">
        <v>3800000</v>
      </c>
      <c r="D8" s="1">
        <v>2878000</v>
      </c>
      <c r="E8" s="1">
        <v>2156000</v>
      </c>
      <c r="F8" s="1">
        <v>1785000</v>
      </c>
      <c r="G8" s="48">
        <v>1554000</v>
      </c>
      <c r="H8" s="48">
        <v>1435000</v>
      </c>
      <c r="I8" s="48">
        <v>1272000</v>
      </c>
      <c r="J8" s="48">
        <v>1195000</v>
      </c>
      <c r="K8" s="1">
        <v>1134000</v>
      </c>
      <c r="L8" s="48">
        <v>1086000</v>
      </c>
      <c r="N8" s="42">
        <v>2</v>
      </c>
      <c r="O8" s="51">
        <v>0.13365318711446195</v>
      </c>
      <c r="P8" s="1">
        <v>3900000</v>
      </c>
      <c r="Q8" s="1">
        <v>2886000</v>
      </c>
      <c r="R8" s="1">
        <v>2162000</v>
      </c>
      <c r="S8" s="1">
        <v>1790000</v>
      </c>
      <c r="T8" s="60">
        <v>1558000</v>
      </c>
      <c r="U8" s="60">
        <v>1439000</v>
      </c>
      <c r="V8" s="60">
        <v>1276000</v>
      </c>
      <c r="W8" s="60">
        <v>1198000</v>
      </c>
      <c r="X8" s="52">
        <v>1138000</v>
      </c>
      <c r="Y8" s="60">
        <v>1089000</v>
      </c>
    </row>
    <row r="9" spans="1:25" x14ac:dyDescent="0.25">
      <c r="A9" s="42">
        <v>3</v>
      </c>
      <c r="B9" s="51">
        <v>0.13788348845225784</v>
      </c>
      <c r="C9" s="1">
        <v>4000000</v>
      </c>
      <c r="D9" s="1">
        <v>2855000</v>
      </c>
      <c r="E9" s="1">
        <v>2139000</v>
      </c>
      <c r="F9" s="1">
        <v>1771000</v>
      </c>
      <c r="G9" s="48">
        <v>1542000</v>
      </c>
      <c r="H9" s="48">
        <v>1424000</v>
      </c>
      <c r="I9" s="48">
        <v>1262000</v>
      </c>
      <c r="J9" s="48">
        <v>1185000</v>
      </c>
      <c r="K9" s="1">
        <v>1125000</v>
      </c>
      <c r="L9" s="48">
        <v>1077000</v>
      </c>
      <c r="N9" s="42">
        <v>3</v>
      </c>
      <c r="O9" s="51">
        <v>0.14050719671007539</v>
      </c>
      <c r="P9" s="1">
        <v>4100000</v>
      </c>
      <c r="Q9" s="1">
        <v>2863000</v>
      </c>
      <c r="R9" s="1">
        <v>2145000</v>
      </c>
      <c r="S9" s="1">
        <v>1776000</v>
      </c>
      <c r="T9" s="60">
        <v>1546000</v>
      </c>
      <c r="U9" s="60">
        <v>1428000</v>
      </c>
      <c r="V9" s="60">
        <v>1265000</v>
      </c>
      <c r="W9" s="60">
        <v>1189000</v>
      </c>
      <c r="X9" s="52">
        <v>1129000</v>
      </c>
      <c r="Y9" s="60">
        <v>1080000</v>
      </c>
    </row>
    <row r="10" spans="1:25" x14ac:dyDescent="0.25">
      <c r="A10" s="42">
        <v>4</v>
      </c>
      <c r="B10" s="51">
        <v>0.14477766287487073</v>
      </c>
      <c r="C10" s="1">
        <v>4200000</v>
      </c>
      <c r="D10" s="1">
        <v>2832000</v>
      </c>
      <c r="E10" s="1">
        <v>2122000</v>
      </c>
      <c r="F10" s="1">
        <v>1757000</v>
      </c>
      <c r="G10" s="48">
        <v>1529000</v>
      </c>
      <c r="H10" s="48">
        <v>1412000</v>
      </c>
      <c r="I10" s="48">
        <v>1252000</v>
      </c>
      <c r="J10" s="48">
        <v>1176000</v>
      </c>
      <c r="K10" s="1">
        <v>1116000</v>
      </c>
      <c r="L10" s="48">
        <v>1068000</v>
      </c>
      <c r="N10" s="42">
        <v>4</v>
      </c>
      <c r="O10" s="51">
        <v>0.14736120630568883</v>
      </c>
      <c r="P10" s="1">
        <v>4300000</v>
      </c>
      <c r="Q10" s="1">
        <v>2840000</v>
      </c>
      <c r="R10" s="1">
        <v>2128000</v>
      </c>
      <c r="S10" s="1">
        <v>1762000</v>
      </c>
      <c r="T10" s="60">
        <v>1534000</v>
      </c>
      <c r="U10" s="60">
        <v>1416000</v>
      </c>
      <c r="V10" s="60">
        <v>1255000</v>
      </c>
      <c r="W10" s="60">
        <v>1179000</v>
      </c>
      <c r="X10" s="52">
        <v>1120000</v>
      </c>
      <c r="Y10" s="60">
        <v>1071000</v>
      </c>
    </row>
    <row r="11" spans="1:25" x14ac:dyDescent="0.25">
      <c r="A11" s="42">
        <v>5</v>
      </c>
      <c r="B11" s="51">
        <v>0.15167183729748362</v>
      </c>
      <c r="C11" s="1">
        <v>4400000</v>
      </c>
      <c r="D11" s="1">
        <v>2809000</v>
      </c>
      <c r="E11" s="1">
        <v>2105000</v>
      </c>
      <c r="F11" s="1">
        <v>1743000</v>
      </c>
      <c r="G11" s="48">
        <v>1517000</v>
      </c>
      <c r="H11" s="48">
        <v>1401000</v>
      </c>
      <c r="I11" s="48">
        <v>1242000</v>
      </c>
      <c r="J11" s="48">
        <v>1166000</v>
      </c>
      <c r="K11" s="1">
        <v>1107000</v>
      </c>
      <c r="L11" s="48">
        <v>1060000</v>
      </c>
      <c r="N11" s="42">
        <v>5</v>
      </c>
      <c r="O11" s="51">
        <v>0.15421521590130227</v>
      </c>
      <c r="P11" s="1">
        <v>4500000</v>
      </c>
      <c r="Q11" s="1">
        <v>2817000</v>
      </c>
      <c r="R11" s="1">
        <v>2111000</v>
      </c>
      <c r="S11" s="1">
        <v>1748000</v>
      </c>
      <c r="T11" s="60">
        <v>1521000</v>
      </c>
      <c r="U11" s="60">
        <v>1405000</v>
      </c>
      <c r="V11" s="60">
        <v>1245000</v>
      </c>
      <c r="W11" s="60">
        <v>1170000</v>
      </c>
      <c r="X11" s="52">
        <v>1111000</v>
      </c>
      <c r="Y11" s="60">
        <v>1063000</v>
      </c>
    </row>
    <row r="12" spans="1:25" x14ac:dyDescent="0.25">
      <c r="A12" s="42">
        <v>6</v>
      </c>
      <c r="B12" s="51">
        <v>0.15856601172009652</v>
      </c>
      <c r="C12" s="1">
        <v>4600000</v>
      </c>
      <c r="D12" s="1">
        <v>2786000</v>
      </c>
      <c r="E12" s="1">
        <v>2088000</v>
      </c>
      <c r="F12" s="1">
        <v>1729000</v>
      </c>
      <c r="G12" s="48">
        <v>1505000</v>
      </c>
      <c r="H12" s="48">
        <v>1390000</v>
      </c>
      <c r="I12" s="48">
        <v>1232000</v>
      </c>
      <c r="J12" s="48">
        <v>1157000</v>
      </c>
      <c r="K12" s="1">
        <v>1098000</v>
      </c>
      <c r="L12" s="48">
        <v>1051000</v>
      </c>
      <c r="N12" s="42">
        <v>6</v>
      </c>
      <c r="O12" s="51">
        <v>0.16106922549691569</v>
      </c>
      <c r="P12" s="1">
        <v>4700000</v>
      </c>
      <c r="Q12" s="1">
        <v>2794000</v>
      </c>
      <c r="R12" s="1">
        <v>2094000</v>
      </c>
      <c r="S12" s="1">
        <v>1734000</v>
      </c>
      <c r="T12" s="60">
        <v>1509000</v>
      </c>
      <c r="U12" s="60">
        <v>1394000</v>
      </c>
      <c r="V12" s="60">
        <v>1235000</v>
      </c>
      <c r="W12" s="60">
        <v>1160000</v>
      </c>
      <c r="X12" s="52">
        <v>1102000</v>
      </c>
      <c r="Y12" s="60">
        <v>1054000</v>
      </c>
    </row>
    <row r="13" spans="1:25" x14ac:dyDescent="0.25">
      <c r="A13" s="42">
        <v>7</v>
      </c>
      <c r="B13" s="51">
        <v>0.16546018614270941</v>
      </c>
      <c r="C13" s="1">
        <v>4800000</v>
      </c>
      <c r="D13" s="1">
        <v>2763000</v>
      </c>
      <c r="E13" s="1">
        <v>2071000</v>
      </c>
      <c r="F13" s="1">
        <v>1714000</v>
      </c>
      <c r="G13" s="1">
        <v>1492000</v>
      </c>
      <c r="H13" s="1">
        <v>1378000</v>
      </c>
      <c r="I13" s="1">
        <v>1222000</v>
      </c>
      <c r="J13" s="1">
        <v>1147000</v>
      </c>
      <c r="K13" s="1">
        <v>1089000</v>
      </c>
      <c r="L13" s="1">
        <v>1043000</v>
      </c>
      <c r="N13" s="42">
        <v>7</v>
      </c>
      <c r="O13" s="51">
        <v>0.16792323509252913</v>
      </c>
      <c r="P13" s="1">
        <v>4900000</v>
      </c>
      <c r="Q13" s="1">
        <v>2771000</v>
      </c>
      <c r="R13" s="1">
        <v>2077000</v>
      </c>
      <c r="S13" s="1">
        <v>1719000</v>
      </c>
      <c r="T13" s="1">
        <v>1497000</v>
      </c>
      <c r="U13" s="1">
        <v>1382000</v>
      </c>
      <c r="V13" s="1">
        <v>1225000</v>
      </c>
      <c r="W13" s="1">
        <v>1151000</v>
      </c>
      <c r="X13" s="1">
        <v>1093000</v>
      </c>
      <c r="Y13" s="1">
        <v>1046000</v>
      </c>
    </row>
    <row r="14" spans="1:25" x14ac:dyDescent="0.25">
      <c r="A14" s="42">
        <v>8</v>
      </c>
      <c r="B14" s="51">
        <v>0.1723543605653223</v>
      </c>
      <c r="C14" s="1">
        <v>5000000</v>
      </c>
      <c r="D14" s="1">
        <v>2741000</v>
      </c>
      <c r="E14" s="1">
        <v>2054000</v>
      </c>
      <c r="F14" s="1">
        <v>1700000</v>
      </c>
      <c r="G14" s="1">
        <v>1480000</v>
      </c>
      <c r="H14" s="1">
        <v>1367000</v>
      </c>
      <c r="I14" s="1">
        <v>1211000</v>
      </c>
      <c r="J14" s="1">
        <v>1138000</v>
      </c>
      <c r="K14" s="1">
        <v>1080000</v>
      </c>
      <c r="L14" s="1">
        <v>1034000</v>
      </c>
      <c r="N14" s="42">
        <v>8</v>
      </c>
      <c r="O14" s="51">
        <v>0.17477724468814257</v>
      </c>
      <c r="P14" s="1">
        <v>5100000</v>
      </c>
      <c r="Q14" s="1">
        <v>2749000</v>
      </c>
      <c r="R14" s="1">
        <v>2060000</v>
      </c>
      <c r="S14" s="1">
        <v>1705000</v>
      </c>
      <c r="T14" s="1">
        <v>1484000</v>
      </c>
      <c r="U14" s="1">
        <v>1371000</v>
      </c>
      <c r="V14" s="1">
        <v>1215000</v>
      </c>
      <c r="W14" s="1">
        <v>1141000</v>
      </c>
      <c r="X14" s="1">
        <v>1084000</v>
      </c>
      <c r="Y14" s="1">
        <v>1037000</v>
      </c>
    </row>
    <row r="15" spans="1:25" x14ac:dyDescent="0.25">
      <c r="A15" s="42">
        <v>9</v>
      </c>
      <c r="B15" s="51">
        <v>0.17924853498793519</v>
      </c>
      <c r="C15" s="1">
        <v>5200000</v>
      </c>
      <c r="D15" s="1">
        <v>2718000</v>
      </c>
      <c r="E15" s="1">
        <v>2037000</v>
      </c>
      <c r="F15" s="1">
        <v>1686000</v>
      </c>
      <c r="G15" s="1">
        <v>1468000</v>
      </c>
      <c r="H15" s="1">
        <v>1355000</v>
      </c>
      <c r="I15" s="1">
        <v>1201000</v>
      </c>
      <c r="J15" s="1">
        <v>1128000</v>
      </c>
      <c r="K15" s="1">
        <v>1071000</v>
      </c>
      <c r="L15" s="1">
        <v>1025000</v>
      </c>
      <c r="N15" s="42">
        <v>9</v>
      </c>
      <c r="O15" s="51">
        <v>0.18163125428375601</v>
      </c>
      <c r="P15" s="1">
        <v>5300000</v>
      </c>
      <c r="Q15" s="1">
        <v>2726000</v>
      </c>
      <c r="R15" s="1">
        <v>2043000</v>
      </c>
      <c r="S15" s="1">
        <v>1691000</v>
      </c>
      <c r="T15" s="1">
        <v>1472000</v>
      </c>
      <c r="U15" s="1">
        <v>1359000</v>
      </c>
      <c r="V15" s="1">
        <v>1205000</v>
      </c>
      <c r="W15" s="1">
        <v>1132000</v>
      </c>
      <c r="X15" s="1">
        <v>1075000</v>
      </c>
      <c r="Y15" s="1">
        <v>1028000</v>
      </c>
    </row>
    <row r="16" spans="1:25" x14ac:dyDescent="0.25">
      <c r="A16" s="42">
        <v>10</v>
      </c>
      <c r="B16" s="51">
        <v>0.18614270941054809</v>
      </c>
      <c r="C16" s="1">
        <v>5400000</v>
      </c>
      <c r="D16" s="1">
        <v>2695000</v>
      </c>
      <c r="E16" s="1">
        <v>2019000</v>
      </c>
      <c r="F16" s="1">
        <v>1672000</v>
      </c>
      <c r="G16" s="1">
        <v>1455000</v>
      </c>
      <c r="H16" s="1">
        <v>1344000</v>
      </c>
      <c r="I16" s="1">
        <v>1191000</v>
      </c>
      <c r="J16" s="1">
        <v>1119000</v>
      </c>
      <c r="K16" s="1">
        <v>1062000</v>
      </c>
      <c r="L16" s="1">
        <v>1017000</v>
      </c>
      <c r="N16" s="42">
        <v>10</v>
      </c>
      <c r="O16" s="51">
        <v>0.18848526387936942</v>
      </c>
      <c r="P16" s="1">
        <v>5500000</v>
      </c>
      <c r="Q16" s="1">
        <v>2703000</v>
      </c>
      <c r="R16" s="1">
        <v>2025000</v>
      </c>
      <c r="S16" s="1">
        <v>1677000</v>
      </c>
      <c r="T16" s="1">
        <v>1460000</v>
      </c>
      <c r="U16" s="1">
        <v>1348000</v>
      </c>
      <c r="V16" s="1">
        <v>1195000</v>
      </c>
      <c r="W16" s="1">
        <v>1122000</v>
      </c>
      <c r="X16" s="1">
        <v>1066000</v>
      </c>
      <c r="Y16" s="1">
        <v>1020000</v>
      </c>
    </row>
    <row r="17" spans="1:25" x14ac:dyDescent="0.25">
      <c r="A17" s="42">
        <v>11</v>
      </c>
      <c r="B17" s="51">
        <v>0.19303688383316098</v>
      </c>
      <c r="C17" s="1">
        <v>5600000</v>
      </c>
      <c r="D17" s="1">
        <v>2672000</v>
      </c>
      <c r="E17" s="1">
        <v>2002000</v>
      </c>
      <c r="F17" s="1">
        <v>1658000</v>
      </c>
      <c r="G17" s="1">
        <v>1443000</v>
      </c>
      <c r="H17" s="1">
        <v>1333000</v>
      </c>
      <c r="I17" s="1">
        <v>1181000</v>
      </c>
      <c r="J17" s="1">
        <v>1110000</v>
      </c>
      <c r="K17" s="1">
        <v>1053000</v>
      </c>
      <c r="L17" s="1">
        <v>1008000</v>
      </c>
      <c r="N17" s="42">
        <v>11</v>
      </c>
      <c r="O17" s="51">
        <v>0.19533927347498287</v>
      </c>
      <c r="P17" s="1">
        <v>5700000</v>
      </c>
      <c r="Q17" s="1">
        <v>2680000</v>
      </c>
      <c r="R17" s="1">
        <v>2008000</v>
      </c>
      <c r="S17" s="1">
        <v>1663000</v>
      </c>
      <c r="T17" s="1">
        <v>1447000</v>
      </c>
      <c r="U17" s="1">
        <v>1337000</v>
      </c>
      <c r="V17" s="1">
        <v>1185000</v>
      </c>
      <c r="W17" s="1">
        <v>1113000</v>
      </c>
      <c r="X17" s="1">
        <v>1057000</v>
      </c>
      <c r="Y17" s="1">
        <v>1011000</v>
      </c>
    </row>
    <row r="18" spans="1:25" x14ac:dyDescent="0.25">
      <c r="A18" s="42">
        <v>12</v>
      </c>
      <c r="B18" s="51">
        <v>0.19993105825577387</v>
      </c>
      <c r="C18" s="1">
        <v>5800000</v>
      </c>
      <c r="D18" s="1">
        <v>2649000</v>
      </c>
      <c r="E18" s="1">
        <v>1985000</v>
      </c>
      <c r="F18" s="1">
        <v>1644000</v>
      </c>
      <c r="G18" s="1">
        <v>1431000</v>
      </c>
      <c r="H18" s="1">
        <v>1321000</v>
      </c>
      <c r="I18" s="1">
        <v>1171000</v>
      </c>
      <c r="J18" s="1">
        <v>1100000</v>
      </c>
      <c r="K18" s="1">
        <v>1044000</v>
      </c>
      <c r="L18" s="1">
        <v>999000</v>
      </c>
      <c r="N18" s="42">
        <v>12</v>
      </c>
      <c r="O18" s="51">
        <v>0.20219328307059631</v>
      </c>
      <c r="P18" s="1">
        <v>5900000</v>
      </c>
      <c r="Q18" s="1">
        <v>2657000</v>
      </c>
      <c r="R18" s="1">
        <v>1991000</v>
      </c>
      <c r="S18" s="1">
        <v>1649000</v>
      </c>
      <c r="T18" s="1">
        <v>1435000</v>
      </c>
      <c r="U18" s="1">
        <v>1325000</v>
      </c>
      <c r="V18" s="1">
        <v>1175000</v>
      </c>
      <c r="W18" s="1">
        <v>1103000</v>
      </c>
      <c r="X18" s="1">
        <v>1048000</v>
      </c>
      <c r="Y18" s="1">
        <v>1002000</v>
      </c>
    </row>
    <row r="19" spans="1:25" x14ac:dyDescent="0.25">
      <c r="A19" s="42">
        <v>13</v>
      </c>
      <c r="B19" s="51">
        <v>0.20682523267838676</v>
      </c>
      <c r="C19" s="1">
        <v>6000000</v>
      </c>
      <c r="D19" s="1">
        <v>2626000</v>
      </c>
      <c r="E19" s="1">
        <v>1968000</v>
      </c>
      <c r="F19" s="1">
        <v>1629000</v>
      </c>
      <c r="G19" s="1">
        <v>1418000</v>
      </c>
      <c r="H19" s="1">
        <v>1310000</v>
      </c>
      <c r="I19" s="1">
        <v>1161000</v>
      </c>
      <c r="J19" s="1">
        <v>1091000</v>
      </c>
      <c r="K19" s="1">
        <v>1035000</v>
      </c>
      <c r="L19" s="1">
        <v>991000</v>
      </c>
      <c r="N19" s="42">
        <v>13</v>
      </c>
      <c r="O19" s="51">
        <v>0.20904729266620972</v>
      </c>
      <c r="P19" s="1">
        <v>6100000</v>
      </c>
      <c r="Q19" s="1">
        <v>2634000</v>
      </c>
      <c r="R19" s="1">
        <v>1974000</v>
      </c>
      <c r="S19" s="1">
        <v>1634000</v>
      </c>
      <c r="T19" s="1">
        <v>1423000</v>
      </c>
      <c r="U19" s="1">
        <v>1314000</v>
      </c>
      <c r="V19" s="1">
        <v>1164000</v>
      </c>
      <c r="W19" s="1">
        <v>1094000</v>
      </c>
      <c r="X19" s="1">
        <v>1039000</v>
      </c>
      <c r="Y19" s="1">
        <v>994000</v>
      </c>
    </row>
    <row r="20" spans="1:25" x14ac:dyDescent="0.25">
      <c r="A20" s="42">
        <v>14</v>
      </c>
      <c r="B20" s="51">
        <v>0.21371940710099965</v>
      </c>
      <c r="C20" s="1">
        <v>6200000</v>
      </c>
      <c r="D20" s="1">
        <v>2604000</v>
      </c>
      <c r="E20" s="1">
        <v>1951000</v>
      </c>
      <c r="F20" s="1">
        <v>1615000</v>
      </c>
      <c r="G20" s="1">
        <v>1406000</v>
      </c>
      <c r="H20" s="1">
        <v>1298000</v>
      </c>
      <c r="I20" s="1">
        <v>1151000</v>
      </c>
      <c r="J20" s="1">
        <v>1081000</v>
      </c>
      <c r="K20" s="1">
        <v>1026000</v>
      </c>
      <c r="L20" s="1">
        <v>982000</v>
      </c>
      <c r="N20" s="42">
        <v>14</v>
      </c>
      <c r="O20" s="51">
        <v>0.21590130226182316</v>
      </c>
      <c r="P20" s="1">
        <v>6300000</v>
      </c>
      <c r="Q20" s="1">
        <v>2612000</v>
      </c>
      <c r="R20" s="1">
        <v>1957000</v>
      </c>
      <c r="S20" s="1">
        <v>1620000</v>
      </c>
      <c r="T20" s="1">
        <v>1410000</v>
      </c>
      <c r="U20" s="1">
        <v>1302000</v>
      </c>
      <c r="V20" s="1">
        <v>1154000</v>
      </c>
      <c r="W20" s="1">
        <v>1084000</v>
      </c>
      <c r="X20" s="1">
        <v>1030000</v>
      </c>
      <c r="Y20" s="1">
        <v>985000</v>
      </c>
    </row>
    <row r="21" spans="1:25" x14ac:dyDescent="0.25">
      <c r="A21" s="42">
        <v>15</v>
      </c>
      <c r="B21" s="51">
        <v>0.22061358152361255</v>
      </c>
      <c r="C21" s="1">
        <v>6400000</v>
      </c>
      <c r="D21" s="1">
        <v>2581000</v>
      </c>
      <c r="E21" s="1">
        <v>1934000</v>
      </c>
      <c r="F21" s="1">
        <v>1601000</v>
      </c>
      <c r="G21" s="1">
        <v>1394000</v>
      </c>
      <c r="H21" s="1">
        <v>1287000</v>
      </c>
      <c r="I21" s="1">
        <v>1141000</v>
      </c>
      <c r="J21" s="1">
        <v>1072000</v>
      </c>
      <c r="K21" s="1">
        <v>1017000</v>
      </c>
      <c r="L21" s="1">
        <v>974000</v>
      </c>
      <c r="N21" s="42">
        <v>15</v>
      </c>
      <c r="O21" s="51">
        <v>0.22275531185743661</v>
      </c>
      <c r="P21" s="1">
        <v>6500000</v>
      </c>
      <c r="Q21" s="1">
        <v>2589000</v>
      </c>
      <c r="R21" s="1">
        <v>1940000</v>
      </c>
      <c r="S21" s="1">
        <v>1606000</v>
      </c>
      <c r="T21" s="1">
        <v>1398000</v>
      </c>
      <c r="U21" s="1">
        <v>1291000</v>
      </c>
      <c r="V21" s="1">
        <v>1144000</v>
      </c>
      <c r="W21" s="1">
        <v>1075000</v>
      </c>
      <c r="X21" s="1">
        <v>1021000</v>
      </c>
      <c r="Y21" s="1">
        <v>977000</v>
      </c>
    </row>
    <row r="22" spans="1:25" x14ac:dyDescent="0.25">
      <c r="A22" s="42">
        <v>16</v>
      </c>
      <c r="B22" s="51">
        <v>0.22750775594622544</v>
      </c>
      <c r="C22" s="1">
        <v>6600000</v>
      </c>
      <c r="D22" s="1">
        <v>2558000</v>
      </c>
      <c r="E22" s="1">
        <v>1917000</v>
      </c>
      <c r="F22" s="1">
        <v>1587000</v>
      </c>
      <c r="G22" s="1">
        <v>1381000</v>
      </c>
      <c r="H22" s="1">
        <v>1276000</v>
      </c>
      <c r="I22" s="1">
        <v>1131000</v>
      </c>
      <c r="J22" s="1">
        <v>1062000</v>
      </c>
      <c r="K22" s="1">
        <v>1008000</v>
      </c>
      <c r="L22" s="1">
        <v>965000</v>
      </c>
      <c r="N22" s="42">
        <v>16</v>
      </c>
      <c r="O22" s="51">
        <v>0.22960932145305005</v>
      </c>
      <c r="P22" s="1">
        <v>6700000</v>
      </c>
      <c r="Q22" s="1">
        <v>2566000</v>
      </c>
      <c r="R22" s="1">
        <v>1923000</v>
      </c>
      <c r="S22" s="1">
        <v>1592000</v>
      </c>
      <c r="T22" s="1">
        <v>1386000</v>
      </c>
      <c r="U22" s="1">
        <v>1280000</v>
      </c>
      <c r="V22" s="1">
        <v>1134000</v>
      </c>
      <c r="W22" s="1">
        <v>1065000</v>
      </c>
      <c r="X22" s="1">
        <v>1012000</v>
      </c>
      <c r="Y22" s="1">
        <v>968000</v>
      </c>
    </row>
    <row r="23" spans="1:25" x14ac:dyDescent="0.25">
      <c r="A23" s="42">
        <v>17</v>
      </c>
      <c r="B23" s="51">
        <v>0.23440193036883833</v>
      </c>
      <c r="C23" s="1">
        <v>6800000</v>
      </c>
      <c r="D23" s="1">
        <v>2535000</v>
      </c>
      <c r="E23" s="1">
        <v>1900000</v>
      </c>
      <c r="F23" s="1">
        <v>1573000</v>
      </c>
      <c r="G23" s="1">
        <v>1369000</v>
      </c>
      <c r="H23" s="1">
        <v>1264000</v>
      </c>
      <c r="I23" s="1">
        <v>1121000</v>
      </c>
      <c r="J23" s="1">
        <v>1053000</v>
      </c>
      <c r="K23" s="1">
        <v>999000</v>
      </c>
      <c r="L23" s="1">
        <v>956000</v>
      </c>
      <c r="N23" s="42">
        <v>17</v>
      </c>
      <c r="O23" s="51">
        <v>0.23646333104866346</v>
      </c>
      <c r="P23" s="1">
        <v>6900000</v>
      </c>
      <c r="Q23" s="1">
        <v>2543000</v>
      </c>
      <c r="R23" s="1">
        <v>1906000</v>
      </c>
      <c r="S23" s="1">
        <v>1578000</v>
      </c>
      <c r="T23" s="1">
        <v>1373000</v>
      </c>
      <c r="U23" s="1">
        <v>1268000</v>
      </c>
      <c r="V23" s="1">
        <v>1124000</v>
      </c>
      <c r="W23" s="1">
        <v>1056000</v>
      </c>
      <c r="X23" s="1">
        <v>1003000</v>
      </c>
      <c r="Y23" s="1">
        <v>959000</v>
      </c>
    </row>
    <row r="24" spans="1:25" x14ac:dyDescent="0.25">
      <c r="A24" s="42">
        <v>18</v>
      </c>
      <c r="B24" s="51">
        <v>0.24129610479145122</v>
      </c>
      <c r="C24" s="1">
        <v>7000000</v>
      </c>
      <c r="D24" s="1">
        <v>2512000</v>
      </c>
      <c r="E24" s="1">
        <v>1883000</v>
      </c>
      <c r="F24" s="1">
        <v>1559000</v>
      </c>
      <c r="G24" s="1">
        <v>1357000</v>
      </c>
      <c r="H24" s="1">
        <v>1253000</v>
      </c>
      <c r="I24" s="1">
        <v>1110000</v>
      </c>
      <c r="J24" s="1">
        <v>1043000</v>
      </c>
      <c r="K24" s="1">
        <v>990000</v>
      </c>
      <c r="L24" s="1">
        <v>948000</v>
      </c>
      <c r="N24" s="42">
        <v>18</v>
      </c>
      <c r="O24" s="51">
        <v>0.2433173406442769</v>
      </c>
      <c r="P24" s="1">
        <v>7100000</v>
      </c>
      <c r="Q24" s="1">
        <v>2520000</v>
      </c>
      <c r="R24" s="1">
        <v>1889000</v>
      </c>
      <c r="S24" s="1">
        <v>1564000</v>
      </c>
      <c r="T24" s="1">
        <v>1361000</v>
      </c>
      <c r="U24" s="1">
        <v>1257000</v>
      </c>
      <c r="V24" s="1">
        <v>1114000</v>
      </c>
      <c r="W24" s="1">
        <v>1046000</v>
      </c>
      <c r="X24" s="1">
        <v>994000</v>
      </c>
      <c r="Y24" s="1">
        <v>951000</v>
      </c>
    </row>
    <row r="25" spans="1:25" x14ac:dyDescent="0.25">
      <c r="A25" s="42">
        <v>19</v>
      </c>
      <c r="B25" s="51">
        <v>0.24819027921406411</v>
      </c>
      <c r="C25" s="1">
        <v>7200000</v>
      </c>
      <c r="D25" s="1">
        <v>2489000</v>
      </c>
      <c r="E25" s="1">
        <v>1865000</v>
      </c>
      <c r="F25" s="1">
        <v>1544000</v>
      </c>
      <c r="G25" s="1">
        <v>1344000</v>
      </c>
      <c r="H25" s="1">
        <v>1241000</v>
      </c>
      <c r="I25" s="1">
        <v>1100000</v>
      </c>
      <c r="J25" s="1">
        <v>1034000</v>
      </c>
      <c r="K25" s="1">
        <v>981000</v>
      </c>
      <c r="L25" s="1">
        <v>939000</v>
      </c>
      <c r="N25" s="42">
        <v>19</v>
      </c>
      <c r="O25" s="51">
        <v>0.25017135023989034</v>
      </c>
      <c r="P25" s="1">
        <v>7300000</v>
      </c>
      <c r="Q25" s="1">
        <v>2497000</v>
      </c>
      <c r="R25" s="1">
        <v>1871000</v>
      </c>
      <c r="S25" s="1">
        <v>1549000</v>
      </c>
      <c r="T25" s="1">
        <v>1349000</v>
      </c>
      <c r="U25" s="1">
        <v>1245000</v>
      </c>
      <c r="V25" s="1">
        <v>1104000</v>
      </c>
      <c r="W25" s="1">
        <v>1037000</v>
      </c>
      <c r="X25" s="1">
        <v>985000</v>
      </c>
      <c r="Y25" s="1">
        <v>942000</v>
      </c>
    </row>
    <row r="26" spans="1:25" x14ac:dyDescent="0.25">
      <c r="A26" s="42">
        <v>20</v>
      </c>
      <c r="B26" s="51">
        <v>0.25508445363667703</v>
      </c>
      <c r="C26" s="1">
        <v>7400000</v>
      </c>
      <c r="D26" s="1">
        <v>2467000</v>
      </c>
      <c r="E26" s="1">
        <v>1848000</v>
      </c>
      <c r="F26" s="1">
        <v>1530000</v>
      </c>
      <c r="G26" s="1">
        <v>1332000</v>
      </c>
      <c r="H26" s="1">
        <v>1230000</v>
      </c>
      <c r="I26" s="1">
        <v>1090000</v>
      </c>
      <c r="J26" s="1">
        <v>1024000</v>
      </c>
      <c r="K26" s="1">
        <v>972000</v>
      </c>
      <c r="L26" s="1">
        <v>931000</v>
      </c>
      <c r="N26" s="42">
        <v>20</v>
      </c>
      <c r="O26" s="51">
        <v>0.25702535983550379</v>
      </c>
      <c r="P26" s="1">
        <v>7500000</v>
      </c>
      <c r="Q26" s="1">
        <v>2475000</v>
      </c>
      <c r="R26" s="1">
        <v>1854000</v>
      </c>
      <c r="S26" s="1">
        <v>1535000</v>
      </c>
      <c r="T26" s="1">
        <v>1336000</v>
      </c>
      <c r="U26" s="1">
        <v>1234000</v>
      </c>
      <c r="V26" s="1">
        <v>1094000</v>
      </c>
      <c r="W26" s="1">
        <v>1027000</v>
      </c>
      <c r="X26" s="1">
        <v>976000</v>
      </c>
      <c r="Y26" s="1">
        <v>934000</v>
      </c>
    </row>
    <row r="29" spans="1:25" x14ac:dyDescent="0.25">
      <c r="C29" t="s">
        <v>29</v>
      </c>
      <c r="H29" s="37">
        <v>31920000</v>
      </c>
      <c r="I29" s="37"/>
      <c r="J29" s="37"/>
      <c r="K29" s="37"/>
      <c r="L29" s="37"/>
    </row>
    <row r="30" spans="1:25" ht="15" customHeight="1" x14ac:dyDescent="0.25">
      <c r="C30" s="66" t="s">
        <v>2</v>
      </c>
      <c r="D30" s="66" t="s">
        <v>3</v>
      </c>
      <c r="E30" s="66"/>
      <c r="F30" s="66"/>
      <c r="G30" s="66"/>
      <c r="H30" s="66"/>
      <c r="I30" s="66"/>
      <c r="J30" s="66"/>
      <c r="K30" s="66"/>
      <c r="L30" s="66"/>
    </row>
    <row r="31" spans="1:25" x14ac:dyDescent="0.25">
      <c r="C31" s="66"/>
      <c r="D31" s="41">
        <v>12</v>
      </c>
      <c r="E31" s="41">
        <v>18</v>
      </c>
      <c r="F31" s="41">
        <v>24</v>
      </c>
      <c r="G31" s="41">
        <v>30</v>
      </c>
      <c r="H31" s="41">
        <v>36</v>
      </c>
      <c r="I31" s="41">
        <v>42</v>
      </c>
      <c r="J31" s="41">
        <v>48</v>
      </c>
      <c r="K31" s="41">
        <v>54</v>
      </c>
      <c r="L31" s="41">
        <v>60</v>
      </c>
    </row>
    <row r="32" spans="1:25" x14ac:dyDescent="0.25">
      <c r="A32" s="42">
        <v>1</v>
      </c>
      <c r="B32" s="43">
        <v>0.12531328320802004</v>
      </c>
      <c r="C32" s="44">
        <v>4000000</v>
      </c>
      <c r="D32" s="1">
        <v>3187000</v>
      </c>
      <c r="E32" s="1">
        <v>2388000</v>
      </c>
      <c r="F32" s="1">
        <v>1977000</v>
      </c>
      <c r="G32" s="48">
        <v>1721000</v>
      </c>
      <c r="H32" s="48">
        <v>1589000</v>
      </c>
      <c r="I32" s="48">
        <v>1409000</v>
      </c>
      <c r="J32" s="48">
        <v>1323000</v>
      </c>
      <c r="K32" s="1">
        <v>1256000</v>
      </c>
      <c r="L32" s="48">
        <v>1202000</v>
      </c>
    </row>
    <row r="33" spans="1:12" x14ac:dyDescent="0.25">
      <c r="A33" s="42">
        <v>2</v>
      </c>
      <c r="B33" s="43">
        <v>0.13157894736842105</v>
      </c>
      <c r="C33" s="44">
        <v>4200000</v>
      </c>
      <c r="D33" s="1">
        <v>3164000</v>
      </c>
      <c r="E33" s="1">
        <v>2371000</v>
      </c>
      <c r="F33" s="1">
        <v>1963000</v>
      </c>
      <c r="G33" s="48">
        <v>1709000</v>
      </c>
      <c r="H33" s="48">
        <v>1578000</v>
      </c>
      <c r="I33" s="48">
        <v>1399000</v>
      </c>
      <c r="J33" s="48">
        <v>1314000</v>
      </c>
      <c r="K33" s="1">
        <v>1247000</v>
      </c>
      <c r="L33" s="48">
        <v>1194000</v>
      </c>
    </row>
    <row r="34" spans="1:12" x14ac:dyDescent="0.25">
      <c r="A34" s="42">
        <v>3</v>
      </c>
      <c r="B34" s="43">
        <v>0.13784461152882205</v>
      </c>
      <c r="C34" s="44">
        <v>4400000</v>
      </c>
      <c r="D34" s="1">
        <v>3141000</v>
      </c>
      <c r="E34" s="1">
        <v>2354000</v>
      </c>
      <c r="F34" s="1">
        <v>1949000</v>
      </c>
      <c r="G34" s="48">
        <v>1697000</v>
      </c>
      <c r="H34" s="48">
        <v>1567000</v>
      </c>
      <c r="I34" s="48">
        <v>1389000</v>
      </c>
      <c r="J34" s="48">
        <v>1304000</v>
      </c>
      <c r="K34" s="1">
        <v>1238000</v>
      </c>
      <c r="L34" s="48">
        <v>1185000</v>
      </c>
    </row>
    <row r="35" spans="1:12" x14ac:dyDescent="0.25">
      <c r="A35" s="42">
        <v>4</v>
      </c>
      <c r="B35" s="43">
        <v>0.14411027568922305</v>
      </c>
      <c r="C35" s="44">
        <v>4600000</v>
      </c>
      <c r="D35" s="1">
        <v>3119000</v>
      </c>
      <c r="E35" s="1">
        <v>2337000</v>
      </c>
      <c r="F35" s="1">
        <v>1935000</v>
      </c>
      <c r="G35" s="48">
        <v>1684000</v>
      </c>
      <c r="H35" s="48">
        <v>1555000</v>
      </c>
      <c r="I35" s="48">
        <v>1379000</v>
      </c>
      <c r="J35" s="48">
        <v>1295000</v>
      </c>
      <c r="K35" s="1">
        <v>1229000</v>
      </c>
      <c r="L35" s="48">
        <v>1177000</v>
      </c>
    </row>
    <row r="36" spans="1:12" x14ac:dyDescent="0.25">
      <c r="A36" s="42">
        <v>5</v>
      </c>
      <c r="B36" s="43">
        <v>0.15037593984962405</v>
      </c>
      <c r="C36" s="44">
        <v>4800000</v>
      </c>
      <c r="D36" s="1">
        <v>3096000</v>
      </c>
      <c r="E36" s="1">
        <v>2320000</v>
      </c>
      <c r="F36" s="1">
        <v>1921000</v>
      </c>
      <c r="G36" s="48">
        <v>1672000</v>
      </c>
      <c r="H36" s="48">
        <v>1544000</v>
      </c>
      <c r="I36" s="48">
        <v>1368000</v>
      </c>
      <c r="J36" s="48">
        <v>1285000</v>
      </c>
      <c r="K36" s="1">
        <v>1220000</v>
      </c>
      <c r="L36" s="48">
        <v>1168000</v>
      </c>
    </row>
    <row r="37" spans="1:12" x14ac:dyDescent="0.25">
      <c r="A37" s="42">
        <v>6</v>
      </c>
      <c r="B37" s="43">
        <v>0.15664160401002505</v>
      </c>
      <c r="C37" s="44">
        <v>5000000</v>
      </c>
      <c r="D37" s="1">
        <v>3073000</v>
      </c>
      <c r="E37" s="1">
        <v>2303000</v>
      </c>
      <c r="F37" s="1">
        <v>1906000</v>
      </c>
      <c r="G37" s="48">
        <v>1660000</v>
      </c>
      <c r="H37" s="48">
        <v>1532000</v>
      </c>
      <c r="I37" s="48">
        <v>1358000</v>
      </c>
      <c r="J37" s="48">
        <v>1276000</v>
      </c>
      <c r="K37" s="1">
        <v>1211000</v>
      </c>
      <c r="L37" s="48">
        <v>1159000</v>
      </c>
    </row>
    <row r="38" spans="1:12" x14ac:dyDescent="0.25">
      <c r="A38" s="42">
        <v>7</v>
      </c>
      <c r="B38" s="43">
        <v>0.16290726817042606</v>
      </c>
      <c r="C38" s="44">
        <v>5200000</v>
      </c>
      <c r="D38" s="1">
        <v>3050000</v>
      </c>
      <c r="E38" s="1">
        <v>2286000</v>
      </c>
      <c r="F38" s="1">
        <v>1892000</v>
      </c>
      <c r="G38" s="1">
        <v>1647000</v>
      </c>
      <c r="H38" s="1">
        <v>1521000</v>
      </c>
      <c r="I38" s="1">
        <v>1348000</v>
      </c>
      <c r="J38" s="1">
        <v>1266000</v>
      </c>
      <c r="K38" s="1">
        <v>1202000</v>
      </c>
      <c r="L38" s="1">
        <v>1151000</v>
      </c>
    </row>
    <row r="39" spans="1:12" x14ac:dyDescent="0.25">
      <c r="A39" s="42">
        <v>8</v>
      </c>
      <c r="B39" s="43">
        <v>0.16917293233082706</v>
      </c>
      <c r="C39" s="44">
        <v>5400000</v>
      </c>
      <c r="D39" s="1">
        <v>3027000</v>
      </c>
      <c r="E39" s="1">
        <v>2268000</v>
      </c>
      <c r="F39" s="1">
        <v>1878000</v>
      </c>
      <c r="G39" s="1">
        <v>1635000</v>
      </c>
      <c r="H39" s="1">
        <v>1510000</v>
      </c>
      <c r="I39" s="1">
        <v>1338000</v>
      </c>
      <c r="J39" s="1">
        <v>1257000</v>
      </c>
      <c r="K39" s="1">
        <v>1193000</v>
      </c>
      <c r="L39" s="1">
        <v>1142000</v>
      </c>
    </row>
    <row r="40" spans="1:12" x14ac:dyDescent="0.25">
      <c r="A40" s="42">
        <v>9</v>
      </c>
      <c r="B40" s="43">
        <v>0.17543859649122806</v>
      </c>
      <c r="C40" s="44">
        <v>5600000</v>
      </c>
      <c r="D40" s="1">
        <v>3004000</v>
      </c>
      <c r="E40" s="1">
        <v>2251000</v>
      </c>
      <c r="F40" s="1">
        <v>1864000</v>
      </c>
      <c r="G40" s="1">
        <v>1623000</v>
      </c>
      <c r="H40" s="1">
        <v>1498000</v>
      </c>
      <c r="I40" s="1">
        <v>1328000</v>
      </c>
      <c r="J40" s="1">
        <v>1248000</v>
      </c>
      <c r="K40" s="1">
        <v>1184000</v>
      </c>
      <c r="L40" s="1">
        <v>1133000</v>
      </c>
    </row>
    <row r="41" spans="1:12" x14ac:dyDescent="0.25">
      <c r="A41" s="42">
        <v>10</v>
      </c>
      <c r="B41" s="43">
        <v>0.18170426065162906</v>
      </c>
      <c r="C41" s="44">
        <v>5800000</v>
      </c>
      <c r="D41" s="1">
        <v>2982000</v>
      </c>
      <c r="E41" s="1">
        <v>2234000</v>
      </c>
      <c r="F41" s="1">
        <v>1850000</v>
      </c>
      <c r="G41" s="1">
        <v>1610000</v>
      </c>
      <c r="H41" s="1">
        <v>1487000</v>
      </c>
      <c r="I41" s="1">
        <v>1318000</v>
      </c>
      <c r="J41" s="1">
        <v>1238000</v>
      </c>
      <c r="K41" s="1">
        <v>1175000</v>
      </c>
      <c r="L41" s="1">
        <v>1125000</v>
      </c>
    </row>
    <row r="42" spans="1:12" x14ac:dyDescent="0.25">
      <c r="A42" s="42">
        <v>11</v>
      </c>
      <c r="B42" s="43">
        <v>0.18796992481203006</v>
      </c>
      <c r="C42" s="44">
        <v>6000000</v>
      </c>
      <c r="D42" s="1">
        <v>2959000</v>
      </c>
      <c r="E42" s="1">
        <v>2217000</v>
      </c>
      <c r="F42" s="1">
        <v>1836000</v>
      </c>
      <c r="G42" s="1">
        <v>1598000</v>
      </c>
      <c r="H42" s="1">
        <v>1476000</v>
      </c>
      <c r="I42" s="1">
        <v>1308000</v>
      </c>
      <c r="J42" s="1">
        <v>1229000</v>
      </c>
      <c r="K42" s="1">
        <v>1166000</v>
      </c>
      <c r="L42" s="1">
        <v>1116000</v>
      </c>
    </row>
    <row r="43" spans="1:12" x14ac:dyDescent="0.25">
      <c r="A43" s="42">
        <v>12</v>
      </c>
      <c r="B43" s="43">
        <v>0.19423558897243107</v>
      </c>
      <c r="C43" s="44">
        <v>6200000</v>
      </c>
      <c r="D43" s="1">
        <v>2936000</v>
      </c>
      <c r="E43" s="1">
        <v>2200000</v>
      </c>
      <c r="F43" s="1">
        <v>1821000</v>
      </c>
      <c r="G43" s="1">
        <v>1586000</v>
      </c>
      <c r="H43" s="1">
        <v>1464000</v>
      </c>
      <c r="I43" s="1">
        <v>1298000</v>
      </c>
      <c r="J43" s="1">
        <v>1219000</v>
      </c>
      <c r="K43" s="1">
        <v>1157000</v>
      </c>
      <c r="L43" s="1">
        <v>1108000</v>
      </c>
    </row>
    <row r="44" spans="1:12" x14ac:dyDescent="0.25">
      <c r="A44" s="42">
        <v>13</v>
      </c>
      <c r="B44" s="43">
        <v>0.20050125313283207</v>
      </c>
      <c r="C44" s="44">
        <v>6400000</v>
      </c>
      <c r="D44" s="1">
        <v>2913000</v>
      </c>
      <c r="E44" s="1">
        <v>2183000</v>
      </c>
      <c r="F44" s="1">
        <v>1807000</v>
      </c>
      <c r="G44" s="1">
        <v>1573000</v>
      </c>
      <c r="H44" s="1">
        <v>1453000</v>
      </c>
      <c r="I44" s="1">
        <v>1288000</v>
      </c>
      <c r="J44" s="1">
        <v>1210000</v>
      </c>
      <c r="K44" s="1">
        <v>1148000</v>
      </c>
      <c r="L44" s="1">
        <v>1099000</v>
      </c>
    </row>
    <row r="45" spans="1:12" x14ac:dyDescent="0.25">
      <c r="A45" s="42">
        <v>14</v>
      </c>
      <c r="B45" s="43">
        <v>0.20676691729323307</v>
      </c>
      <c r="C45" s="44">
        <v>6600000</v>
      </c>
      <c r="D45" s="1">
        <v>2890000</v>
      </c>
      <c r="E45" s="1">
        <v>2166000</v>
      </c>
      <c r="F45" s="1">
        <v>1793000</v>
      </c>
      <c r="G45" s="1">
        <v>1561000</v>
      </c>
      <c r="H45" s="1">
        <v>1441000</v>
      </c>
      <c r="I45" s="1">
        <v>1278000</v>
      </c>
      <c r="J45" s="1">
        <v>1200000</v>
      </c>
      <c r="K45" s="1">
        <v>1139000</v>
      </c>
      <c r="L45" s="1">
        <v>1090000</v>
      </c>
    </row>
    <row r="46" spans="1:12" x14ac:dyDescent="0.25">
      <c r="A46" s="42">
        <v>15</v>
      </c>
      <c r="B46" s="43">
        <v>0.21303258145363407</v>
      </c>
      <c r="C46" s="44">
        <v>6800000</v>
      </c>
      <c r="D46" s="1">
        <v>2867000</v>
      </c>
      <c r="E46" s="1">
        <v>2149000</v>
      </c>
      <c r="F46" s="1">
        <v>1779000</v>
      </c>
      <c r="G46" s="1">
        <v>1549000</v>
      </c>
      <c r="H46" s="1">
        <v>1430000</v>
      </c>
      <c r="I46" s="1">
        <v>1267000</v>
      </c>
      <c r="J46" s="1">
        <v>1191000</v>
      </c>
      <c r="K46" s="1">
        <v>1130000</v>
      </c>
      <c r="L46" s="1">
        <v>1082000</v>
      </c>
    </row>
    <row r="47" spans="1:12" x14ac:dyDescent="0.25">
      <c r="A47" s="42">
        <v>16</v>
      </c>
      <c r="B47" s="43">
        <v>0.21929824561403508</v>
      </c>
      <c r="C47" s="44">
        <v>7000000</v>
      </c>
      <c r="D47" s="1">
        <v>2845000</v>
      </c>
      <c r="E47" s="1">
        <v>2132000</v>
      </c>
      <c r="F47" s="1">
        <v>1765000</v>
      </c>
      <c r="G47" s="1">
        <v>1536000</v>
      </c>
      <c r="H47" s="1">
        <v>1419000</v>
      </c>
      <c r="I47" s="1">
        <v>1257000</v>
      </c>
      <c r="J47" s="1">
        <v>1181000</v>
      </c>
      <c r="K47" s="1">
        <v>1121000</v>
      </c>
      <c r="L47" s="1">
        <v>1073000</v>
      </c>
    </row>
    <row r="48" spans="1:12" x14ac:dyDescent="0.25">
      <c r="A48" s="42">
        <v>17</v>
      </c>
      <c r="B48" s="43">
        <v>0.22556390977443608</v>
      </c>
      <c r="C48" s="44">
        <v>7200000</v>
      </c>
      <c r="D48" s="1">
        <v>2822000</v>
      </c>
      <c r="E48" s="1">
        <v>2114000</v>
      </c>
      <c r="F48" s="1">
        <v>1751000</v>
      </c>
      <c r="G48" s="1">
        <v>1524000</v>
      </c>
      <c r="H48" s="1">
        <v>1407000</v>
      </c>
      <c r="I48" s="1">
        <v>1247000</v>
      </c>
      <c r="J48" s="1">
        <v>1172000</v>
      </c>
      <c r="K48" s="1">
        <v>1112000</v>
      </c>
      <c r="L48" s="1">
        <v>1065000</v>
      </c>
    </row>
    <row r="49" spans="1:25" x14ac:dyDescent="0.25">
      <c r="A49" s="42">
        <v>18</v>
      </c>
      <c r="B49" s="43">
        <v>0.23182957393483708</v>
      </c>
      <c r="C49" s="44">
        <v>7400000</v>
      </c>
      <c r="D49" s="1">
        <v>2799000</v>
      </c>
      <c r="E49" s="1">
        <v>2097000</v>
      </c>
      <c r="F49" s="1">
        <v>1736000</v>
      </c>
      <c r="G49" s="1">
        <v>1512000</v>
      </c>
      <c r="H49" s="1">
        <v>1396000</v>
      </c>
      <c r="I49" s="1">
        <v>1237000</v>
      </c>
      <c r="J49" s="1">
        <v>1162000</v>
      </c>
      <c r="K49" s="1">
        <v>1103000</v>
      </c>
      <c r="L49" s="1">
        <v>1056000</v>
      </c>
    </row>
    <row r="50" spans="1:25" x14ac:dyDescent="0.25">
      <c r="A50" s="42">
        <v>19</v>
      </c>
      <c r="B50" s="43">
        <v>0.23809523809523808</v>
      </c>
      <c r="C50" s="44">
        <v>7600000</v>
      </c>
      <c r="D50" s="1">
        <v>2776000</v>
      </c>
      <c r="E50" s="1">
        <v>2080000</v>
      </c>
      <c r="F50" s="1">
        <v>1722000</v>
      </c>
      <c r="G50" s="1">
        <v>1499000</v>
      </c>
      <c r="H50" s="1">
        <v>1384000</v>
      </c>
      <c r="I50" s="1">
        <v>1227000</v>
      </c>
      <c r="J50" s="1">
        <v>1153000</v>
      </c>
      <c r="K50" s="1">
        <v>1094000</v>
      </c>
      <c r="L50" s="1">
        <v>1047000</v>
      </c>
    </row>
    <row r="51" spans="1:25" x14ac:dyDescent="0.25">
      <c r="A51" s="42">
        <v>20</v>
      </c>
      <c r="B51" s="43">
        <v>0.24436090225563908</v>
      </c>
      <c r="C51" s="44">
        <v>7800000</v>
      </c>
      <c r="D51" s="1">
        <v>2753000</v>
      </c>
      <c r="E51" s="1">
        <v>2063000</v>
      </c>
      <c r="F51" s="1">
        <v>1708000</v>
      </c>
      <c r="G51" s="1">
        <v>1487000</v>
      </c>
      <c r="H51" s="1">
        <v>1373000</v>
      </c>
      <c r="I51" s="1">
        <v>1217000</v>
      </c>
      <c r="J51" s="1">
        <v>1143000</v>
      </c>
      <c r="K51" s="1">
        <v>1085000</v>
      </c>
      <c r="L51" s="1">
        <v>1039000</v>
      </c>
    </row>
    <row r="54" spans="1:25" x14ac:dyDescent="0.25">
      <c r="C54" t="s">
        <v>30</v>
      </c>
      <c r="H54" s="36">
        <v>34990000</v>
      </c>
      <c r="P54" t="s">
        <v>31</v>
      </c>
      <c r="U54" s="36">
        <v>38490000</v>
      </c>
      <c r="V54" s="36"/>
      <c r="W54" s="36"/>
      <c r="X54" s="36"/>
      <c r="Y54" s="36"/>
    </row>
    <row r="55" spans="1:25" ht="15" customHeight="1" x14ac:dyDescent="0.25">
      <c r="C55" s="68" t="s">
        <v>2</v>
      </c>
      <c r="D55" s="70" t="s">
        <v>3</v>
      </c>
      <c r="E55" s="71"/>
      <c r="F55" s="71"/>
      <c r="G55" s="71"/>
      <c r="H55" s="71"/>
      <c r="I55" s="71"/>
      <c r="J55" s="71"/>
      <c r="K55" s="71"/>
      <c r="L55" s="72"/>
      <c r="P55" s="64" t="s">
        <v>2</v>
      </c>
      <c r="Q55" s="66" t="s">
        <v>3</v>
      </c>
      <c r="R55" s="66"/>
      <c r="S55" s="66"/>
      <c r="T55" s="66"/>
      <c r="U55" s="66"/>
      <c r="V55" s="66"/>
      <c r="W55" s="66"/>
      <c r="X55" s="66"/>
      <c r="Y55" s="66"/>
    </row>
    <row r="56" spans="1:25" x14ac:dyDescent="0.25">
      <c r="C56" s="69"/>
      <c r="D56" s="41">
        <v>12</v>
      </c>
      <c r="E56" s="41">
        <v>18</v>
      </c>
      <c r="F56" s="41">
        <v>24</v>
      </c>
      <c r="G56" s="41">
        <v>30</v>
      </c>
      <c r="H56" s="41">
        <v>36</v>
      </c>
      <c r="I56" s="41">
        <v>42</v>
      </c>
      <c r="J56" s="41">
        <v>48</v>
      </c>
      <c r="K56" s="41">
        <v>54</v>
      </c>
      <c r="L56" s="41">
        <v>60</v>
      </c>
      <c r="P56" s="65"/>
      <c r="Q56" s="41">
        <v>12</v>
      </c>
      <c r="R56" s="41">
        <v>18</v>
      </c>
      <c r="S56" s="41">
        <v>24</v>
      </c>
      <c r="T56" s="41">
        <v>30</v>
      </c>
      <c r="U56" s="41">
        <v>36</v>
      </c>
      <c r="V56" s="41">
        <v>42</v>
      </c>
      <c r="W56" s="41">
        <v>48</v>
      </c>
      <c r="X56" s="41">
        <v>54</v>
      </c>
      <c r="Y56" s="41">
        <v>60</v>
      </c>
    </row>
    <row r="57" spans="1:25" x14ac:dyDescent="0.25">
      <c r="A57" s="42">
        <v>1</v>
      </c>
      <c r="B57" s="51">
        <v>0.12575021434695627</v>
      </c>
      <c r="C57" s="1">
        <v>4400000</v>
      </c>
      <c r="D57" s="1">
        <v>3517000</v>
      </c>
      <c r="E57" s="1">
        <v>2642000</v>
      </c>
      <c r="F57" s="1">
        <v>2192000</v>
      </c>
      <c r="G57" s="48">
        <v>1911000</v>
      </c>
      <c r="H57" s="48">
        <v>1767000</v>
      </c>
      <c r="I57" s="48">
        <v>1569000</v>
      </c>
      <c r="J57" s="48">
        <v>1475000</v>
      </c>
      <c r="K57" s="1">
        <v>1400000</v>
      </c>
      <c r="L57" s="48">
        <v>1335000</v>
      </c>
      <c r="N57" s="42">
        <v>1</v>
      </c>
      <c r="O57" s="43">
        <v>0.12470771628994544</v>
      </c>
      <c r="P57" s="44">
        <v>4800000</v>
      </c>
      <c r="Q57" s="1">
        <v>3874000</v>
      </c>
      <c r="R57" s="1">
        <v>2910000</v>
      </c>
      <c r="S57" s="1">
        <v>2414000</v>
      </c>
      <c r="T57" s="48">
        <v>2105000</v>
      </c>
      <c r="U57" s="48">
        <v>1946000</v>
      </c>
      <c r="V57" s="48">
        <v>1728000</v>
      </c>
      <c r="W57" s="48">
        <v>1625000</v>
      </c>
      <c r="X57" s="1">
        <v>1541000</v>
      </c>
      <c r="Y57" s="48">
        <v>1471000</v>
      </c>
    </row>
    <row r="58" spans="1:25" x14ac:dyDescent="0.25">
      <c r="A58" s="42">
        <v>2</v>
      </c>
      <c r="B58" s="51">
        <v>0.13146613318090883</v>
      </c>
      <c r="C58" s="1">
        <v>4600000</v>
      </c>
      <c r="D58" s="1">
        <v>3494000</v>
      </c>
      <c r="E58" s="1">
        <v>2625000</v>
      </c>
      <c r="F58" s="1">
        <v>2177000</v>
      </c>
      <c r="G58" s="48">
        <v>1899000</v>
      </c>
      <c r="H58" s="48">
        <v>1755000</v>
      </c>
      <c r="I58" s="48">
        <v>1559000</v>
      </c>
      <c r="J58" s="48">
        <v>1466000</v>
      </c>
      <c r="K58" s="1">
        <v>1390000</v>
      </c>
      <c r="L58" s="48">
        <v>1327000</v>
      </c>
      <c r="N58" s="42">
        <v>2</v>
      </c>
      <c r="O58" s="43">
        <v>0.12990387113535984</v>
      </c>
      <c r="P58" s="44">
        <v>5000000</v>
      </c>
      <c r="Q58" s="1">
        <v>3851000</v>
      </c>
      <c r="R58" s="1">
        <v>2893000</v>
      </c>
      <c r="S58" s="1">
        <v>2400000</v>
      </c>
      <c r="T58" s="48">
        <v>2093000</v>
      </c>
      <c r="U58" s="48">
        <v>1934000</v>
      </c>
      <c r="V58" s="48">
        <v>1718000</v>
      </c>
      <c r="W58" s="48">
        <v>1615000</v>
      </c>
      <c r="X58" s="1">
        <v>1532000</v>
      </c>
      <c r="Y58" s="48">
        <v>1462000</v>
      </c>
    </row>
    <row r="59" spans="1:25" x14ac:dyDescent="0.25">
      <c r="A59" s="42">
        <v>3</v>
      </c>
      <c r="B59" s="51">
        <v>0.13718205201486139</v>
      </c>
      <c r="C59" s="1">
        <v>4800000</v>
      </c>
      <c r="D59" s="1">
        <v>3471000</v>
      </c>
      <c r="E59" s="1">
        <v>2608000</v>
      </c>
      <c r="F59" s="1">
        <v>2163000</v>
      </c>
      <c r="G59" s="48">
        <v>1886000</v>
      </c>
      <c r="H59" s="48">
        <v>1744000</v>
      </c>
      <c r="I59" s="48">
        <v>1549000</v>
      </c>
      <c r="J59" s="48">
        <v>1456000</v>
      </c>
      <c r="K59" s="1">
        <v>1381000</v>
      </c>
      <c r="L59" s="48">
        <v>1318000</v>
      </c>
      <c r="N59" s="42">
        <v>3</v>
      </c>
      <c r="O59" s="43">
        <v>0.13510002598077422</v>
      </c>
      <c r="P59" s="44">
        <v>5200000</v>
      </c>
      <c r="Q59" s="1">
        <v>3828000</v>
      </c>
      <c r="R59" s="1">
        <v>2875000</v>
      </c>
      <c r="S59" s="1">
        <v>2385000</v>
      </c>
      <c r="T59" s="48">
        <v>2080000</v>
      </c>
      <c r="U59" s="48">
        <v>1923000</v>
      </c>
      <c r="V59" s="48">
        <v>1708000</v>
      </c>
      <c r="W59" s="48">
        <v>1606000</v>
      </c>
      <c r="X59" s="1">
        <v>1523000</v>
      </c>
      <c r="Y59" s="48">
        <v>1453000</v>
      </c>
    </row>
    <row r="60" spans="1:25" x14ac:dyDescent="0.25">
      <c r="A60" s="42">
        <v>4</v>
      </c>
      <c r="B60" s="51">
        <v>0.14289797084881395</v>
      </c>
      <c r="C60" s="1">
        <v>5000000</v>
      </c>
      <c r="D60" s="1">
        <v>3448000</v>
      </c>
      <c r="E60" s="1">
        <v>2590000</v>
      </c>
      <c r="F60" s="1">
        <v>2149000</v>
      </c>
      <c r="G60" s="48">
        <v>1874000</v>
      </c>
      <c r="H60" s="48">
        <v>1732000</v>
      </c>
      <c r="I60" s="48">
        <v>1538000</v>
      </c>
      <c r="J60" s="48">
        <v>1447000</v>
      </c>
      <c r="K60" s="1">
        <v>1372000</v>
      </c>
      <c r="L60" s="48">
        <v>1309000</v>
      </c>
      <c r="N60" s="42">
        <v>4</v>
      </c>
      <c r="O60" s="43">
        <v>0.14029618082618861</v>
      </c>
      <c r="P60" s="44">
        <v>5400000</v>
      </c>
      <c r="Q60" s="1">
        <v>3805000</v>
      </c>
      <c r="R60" s="1">
        <v>2858000</v>
      </c>
      <c r="S60" s="1">
        <v>2371000</v>
      </c>
      <c r="T60" s="48">
        <v>2068000</v>
      </c>
      <c r="U60" s="48">
        <v>1911000</v>
      </c>
      <c r="V60" s="48">
        <v>1697000</v>
      </c>
      <c r="W60" s="48">
        <v>1596000</v>
      </c>
      <c r="X60" s="1">
        <v>1514000</v>
      </c>
      <c r="Y60" s="48">
        <v>1444000</v>
      </c>
    </row>
    <row r="61" spans="1:25" x14ac:dyDescent="0.25">
      <c r="A61" s="42">
        <v>5</v>
      </c>
      <c r="B61" s="51">
        <v>0.14861388968276651</v>
      </c>
      <c r="C61" s="1">
        <v>5200000</v>
      </c>
      <c r="D61" s="1">
        <v>3425000</v>
      </c>
      <c r="E61" s="1">
        <v>2573000</v>
      </c>
      <c r="F61" s="1">
        <v>2134000</v>
      </c>
      <c r="G61" s="48">
        <v>1861000</v>
      </c>
      <c r="H61" s="48">
        <v>1721000</v>
      </c>
      <c r="I61" s="48">
        <v>1528000</v>
      </c>
      <c r="J61" s="48">
        <v>1437000</v>
      </c>
      <c r="K61" s="1">
        <v>1363000</v>
      </c>
      <c r="L61" s="48">
        <v>1300000</v>
      </c>
      <c r="N61" s="42">
        <v>5</v>
      </c>
      <c r="O61" s="43">
        <v>0.14549233567160302</v>
      </c>
      <c r="P61" s="44">
        <v>5600000</v>
      </c>
      <c r="Q61" s="1">
        <v>3782000</v>
      </c>
      <c r="R61" s="1">
        <v>2841000</v>
      </c>
      <c r="S61" s="1">
        <v>2357000</v>
      </c>
      <c r="T61" s="48">
        <v>2055000</v>
      </c>
      <c r="U61" s="48">
        <v>1900000</v>
      </c>
      <c r="V61" s="48">
        <v>1687000</v>
      </c>
      <c r="W61" s="48">
        <v>1586000</v>
      </c>
      <c r="X61" s="1">
        <v>1505000</v>
      </c>
      <c r="Y61" s="48">
        <v>1436000</v>
      </c>
    </row>
    <row r="62" spans="1:25" x14ac:dyDescent="0.25">
      <c r="A62" s="42">
        <v>6</v>
      </c>
      <c r="B62" s="51">
        <v>0.15432980851671907</v>
      </c>
      <c r="C62" s="1">
        <v>5400000</v>
      </c>
      <c r="D62" s="1">
        <v>3402000</v>
      </c>
      <c r="E62" s="1">
        <v>2556000</v>
      </c>
      <c r="F62" s="1">
        <v>2120000</v>
      </c>
      <c r="G62" s="48">
        <v>1849000</v>
      </c>
      <c r="H62" s="48">
        <v>1709000</v>
      </c>
      <c r="I62" s="48">
        <v>1518000</v>
      </c>
      <c r="J62" s="48">
        <v>1427000</v>
      </c>
      <c r="K62" s="1">
        <v>1354000</v>
      </c>
      <c r="L62" s="48">
        <v>1292000</v>
      </c>
      <c r="N62" s="42">
        <v>6</v>
      </c>
      <c r="O62" s="43">
        <v>0.15068849051701741</v>
      </c>
      <c r="P62" s="44">
        <v>5800000</v>
      </c>
      <c r="Q62" s="1">
        <v>3759000</v>
      </c>
      <c r="R62" s="1">
        <v>2824000</v>
      </c>
      <c r="S62" s="1">
        <v>2342000</v>
      </c>
      <c r="T62" s="48">
        <v>2043000</v>
      </c>
      <c r="U62" s="48">
        <v>1888000</v>
      </c>
      <c r="V62" s="48">
        <v>1677000</v>
      </c>
      <c r="W62" s="48">
        <v>1577000</v>
      </c>
      <c r="X62" s="1">
        <v>1496000</v>
      </c>
      <c r="Y62" s="48">
        <v>1427000</v>
      </c>
    </row>
    <row r="63" spans="1:25" x14ac:dyDescent="0.25">
      <c r="A63" s="42">
        <v>7</v>
      </c>
      <c r="B63" s="51">
        <v>0.16004572735067163</v>
      </c>
      <c r="C63" s="1">
        <v>5600000</v>
      </c>
      <c r="D63" s="1">
        <v>3379000</v>
      </c>
      <c r="E63" s="1">
        <v>2538000</v>
      </c>
      <c r="F63" s="1">
        <v>2106000</v>
      </c>
      <c r="G63" s="1">
        <v>1836000</v>
      </c>
      <c r="H63" s="1">
        <v>1698000</v>
      </c>
      <c r="I63" s="1">
        <v>1507000</v>
      </c>
      <c r="J63" s="1">
        <v>1418000</v>
      </c>
      <c r="K63" s="1">
        <v>1345000</v>
      </c>
      <c r="L63" s="1">
        <v>1283000</v>
      </c>
      <c r="N63" s="42">
        <v>7</v>
      </c>
      <c r="O63" s="43">
        <v>0.1558846453624318</v>
      </c>
      <c r="P63" s="44">
        <v>6000000</v>
      </c>
      <c r="Q63" s="1">
        <v>3736000</v>
      </c>
      <c r="R63" s="1">
        <v>2806000</v>
      </c>
      <c r="S63" s="1">
        <v>2328000</v>
      </c>
      <c r="T63" s="1">
        <v>2030000</v>
      </c>
      <c r="U63" s="1">
        <v>1877000</v>
      </c>
      <c r="V63" s="1">
        <v>1667000</v>
      </c>
      <c r="W63" s="1">
        <v>1567000</v>
      </c>
      <c r="X63" s="1">
        <v>1487000</v>
      </c>
      <c r="Y63" s="1">
        <v>1418000</v>
      </c>
    </row>
    <row r="64" spans="1:25" x14ac:dyDescent="0.25">
      <c r="A64" s="42">
        <v>8</v>
      </c>
      <c r="B64" s="51">
        <v>0.16576164618462419</v>
      </c>
      <c r="C64" s="1">
        <v>5800000</v>
      </c>
      <c r="D64" s="1">
        <v>3356000</v>
      </c>
      <c r="E64" s="1">
        <v>2521000</v>
      </c>
      <c r="F64" s="1">
        <v>2091000</v>
      </c>
      <c r="G64" s="1">
        <v>1824000</v>
      </c>
      <c r="H64" s="1">
        <v>1686000</v>
      </c>
      <c r="I64" s="1">
        <v>1497000</v>
      </c>
      <c r="J64" s="1">
        <v>1408000</v>
      </c>
      <c r="K64" s="1">
        <v>1335000</v>
      </c>
      <c r="L64" s="1">
        <v>1274000</v>
      </c>
      <c r="N64" s="42">
        <v>8</v>
      </c>
      <c r="O64" s="43">
        <v>0.16108080020784618</v>
      </c>
      <c r="P64" s="44">
        <v>6200000</v>
      </c>
      <c r="Q64" s="1">
        <v>3713000</v>
      </c>
      <c r="R64" s="1">
        <v>2789000</v>
      </c>
      <c r="S64" s="1">
        <v>2314000</v>
      </c>
      <c r="T64" s="1">
        <v>2018000</v>
      </c>
      <c r="U64" s="1">
        <v>1865000</v>
      </c>
      <c r="V64" s="1">
        <v>1656000</v>
      </c>
      <c r="W64" s="1">
        <v>1557000</v>
      </c>
      <c r="X64" s="1">
        <v>1477000</v>
      </c>
      <c r="Y64" s="1">
        <v>1409000</v>
      </c>
    </row>
    <row r="65" spans="1:25" x14ac:dyDescent="0.25">
      <c r="A65" s="42">
        <v>9</v>
      </c>
      <c r="B65" s="51">
        <v>0.17147756501857675</v>
      </c>
      <c r="C65" s="1">
        <v>6000000</v>
      </c>
      <c r="D65" s="1">
        <v>3333000</v>
      </c>
      <c r="E65" s="1">
        <v>2504000</v>
      </c>
      <c r="F65" s="1">
        <v>2077000</v>
      </c>
      <c r="G65" s="1">
        <v>1811000</v>
      </c>
      <c r="H65" s="1">
        <v>1674000</v>
      </c>
      <c r="I65" s="1">
        <v>1487000</v>
      </c>
      <c r="J65" s="1">
        <v>1398000</v>
      </c>
      <c r="K65" s="1">
        <v>1326000</v>
      </c>
      <c r="L65" s="1">
        <v>1265000</v>
      </c>
      <c r="N65" s="42">
        <v>9</v>
      </c>
      <c r="O65" s="43">
        <v>0.16627695505326059</v>
      </c>
      <c r="P65" s="44">
        <v>6400000</v>
      </c>
      <c r="Q65" s="1">
        <v>3690000</v>
      </c>
      <c r="R65" s="1">
        <v>2772000</v>
      </c>
      <c r="S65" s="1">
        <v>2299000</v>
      </c>
      <c r="T65" s="1">
        <v>2005000</v>
      </c>
      <c r="U65" s="1">
        <v>1854000</v>
      </c>
      <c r="V65" s="1">
        <v>1646000</v>
      </c>
      <c r="W65" s="1">
        <v>1548000</v>
      </c>
      <c r="X65" s="1">
        <v>1468000</v>
      </c>
      <c r="Y65" s="1">
        <v>1401000</v>
      </c>
    </row>
    <row r="66" spans="1:25" x14ac:dyDescent="0.25">
      <c r="A66" s="42">
        <v>10</v>
      </c>
      <c r="B66" s="51">
        <v>0.17719348385252928</v>
      </c>
      <c r="C66" s="1">
        <v>6200000</v>
      </c>
      <c r="D66" s="1">
        <v>3310000</v>
      </c>
      <c r="E66" s="1">
        <v>2487000</v>
      </c>
      <c r="F66" s="1">
        <v>2063000</v>
      </c>
      <c r="G66" s="1">
        <v>1799000</v>
      </c>
      <c r="H66" s="1">
        <v>1663000</v>
      </c>
      <c r="I66" s="1">
        <v>1477000</v>
      </c>
      <c r="J66" s="1">
        <v>1389000</v>
      </c>
      <c r="K66" s="1">
        <v>1317000</v>
      </c>
      <c r="L66" s="1">
        <v>1257000</v>
      </c>
      <c r="N66" s="42">
        <v>10</v>
      </c>
      <c r="O66" s="43">
        <v>0.17147310989867498</v>
      </c>
      <c r="P66" s="44">
        <v>6600000</v>
      </c>
      <c r="Q66" s="1">
        <v>3667000</v>
      </c>
      <c r="R66" s="1">
        <v>2754000</v>
      </c>
      <c r="S66" s="1">
        <v>2285000</v>
      </c>
      <c r="T66" s="1">
        <v>1993000</v>
      </c>
      <c r="U66" s="1">
        <v>1842000</v>
      </c>
      <c r="V66" s="1">
        <v>1636000</v>
      </c>
      <c r="W66" s="1">
        <v>1538000</v>
      </c>
      <c r="X66" s="1">
        <v>1459000</v>
      </c>
      <c r="Y66" s="1">
        <v>1392000</v>
      </c>
    </row>
    <row r="67" spans="1:25" x14ac:dyDescent="0.25">
      <c r="A67" s="42">
        <v>11</v>
      </c>
      <c r="B67" s="51">
        <v>0.18290940268648184</v>
      </c>
      <c r="C67" s="1">
        <v>6400000</v>
      </c>
      <c r="D67" s="1">
        <v>3287000</v>
      </c>
      <c r="E67" s="1">
        <v>2469000</v>
      </c>
      <c r="F67" s="1">
        <v>2048000</v>
      </c>
      <c r="G67" s="1">
        <v>1786000</v>
      </c>
      <c r="H67" s="1">
        <v>1651000</v>
      </c>
      <c r="I67" s="1">
        <v>1466000</v>
      </c>
      <c r="J67" s="1">
        <v>1379000</v>
      </c>
      <c r="K67" s="1">
        <v>1308000</v>
      </c>
      <c r="L67" s="1">
        <v>1248000</v>
      </c>
      <c r="N67" s="42">
        <v>11</v>
      </c>
      <c r="O67" s="43">
        <v>0.17666926474408937</v>
      </c>
      <c r="P67" s="44">
        <v>6800000</v>
      </c>
      <c r="Q67" s="1">
        <v>3644000</v>
      </c>
      <c r="R67" s="1">
        <v>2737000</v>
      </c>
      <c r="S67" s="1">
        <v>2271000</v>
      </c>
      <c r="T67" s="1">
        <v>1980000</v>
      </c>
      <c r="U67" s="1">
        <v>1830000</v>
      </c>
      <c r="V67" s="1">
        <v>1625000</v>
      </c>
      <c r="W67" s="1">
        <v>1529000</v>
      </c>
      <c r="X67" s="1">
        <v>1450000</v>
      </c>
      <c r="Y67" s="1">
        <v>1383000</v>
      </c>
    </row>
    <row r="68" spans="1:25" x14ac:dyDescent="0.25">
      <c r="A68" s="42">
        <v>12</v>
      </c>
      <c r="B68" s="51">
        <v>0.1886253215204344</v>
      </c>
      <c r="C68" s="1">
        <v>6600000</v>
      </c>
      <c r="D68" s="1">
        <v>3264000</v>
      </c>
      <c r="E68" s="1">
        <v>2452000</v>
      </c>
      <c r="F68" s="1">
        <v>2034000</v>
      </c>
      <c r="G68" s="1">
        <v>1774000</v>
      </c>
      <c r="H68" s="1">
        <v>1640000</v>
      </c>
      <c r="I68" s="1">
        <v>1456000</v>
      </c>
      <c r="J68" s="1">
        <v>1369000</v>
      </c>
      <c r="K68" s="1">
        <v>1299000</v>
      </c>
      <c r="L68" s="1">
        <v>1239000</v>
      </c>
      <c r="N68" s="42">
        <v>12</v>
      </c>
      <c r="O68" s="43">
        <v>0.18186541958950378</v>
      </c>
      <c r="P68" s="44">
        <v>7000000</v>
      </c>
      <c r="Q68" s="1">
        <v>3621000</v>
      </c>
      <c r="R68" s="1">
        <v>2720000</v>
      </c>
      <c r="S68" s="1">
        <v>2256000</v>
      </c>
      <c r="T68" s="1">
        <v>1968000</v>
      </c>
      <c r="U68" s="1">
        <v>1819000</v>
      </c>
      <c r="V68" s="1">
        <v>1615000</v>
      </c>
      <c r="W68" s="1">
        <v>1519000</v>
      </c>
      <c r="X68" s="1">
        <v>1441000</v>
      </c>
      <c r="Y68" s="1">
        <v>1375000</v>
      </c>
    </row>
    <row r="69" spans="1:25" x14ac:dyDescent="0.25">
      <c r="A69" s="42">
        <v>13</v>
      </c>
      <c r="B69" s="51">
        <v>0.19434124035438696</v>
      </c>
      <c r="C69" s="1">
        <v>6800000</v>
      </c>
      <c r="D69" s="1">
        <v>3241000</v>
      </c>
      <c r="E69" s="1">
        <v>2435000</v>
      </c>
      <c r="F69" s="1">
        <v>2020000</v>
      </c>
      <c r="G69" s="1">
        <v>1761000</v>
      </c>
      <c r="H69" s="1">
        <v>1628000</v>
      </c>
      <c r="I69" s="1">
        <v>1446000</v>
      </c>
      <c r="J69" s="1">
        <v>1360000</v>
      </c>
      <c r="K69" s="1">
        <v>1290000</v>
      </c>
      <c r="L69" s="1">
        <v>1230000</v>
      </c>
      <c r="N69" s="42">
        <v>13</v>
      </c>
      <c r="O69" s="43">
        <v>0.18706157443491817</v>
      </c>
      <c r="P69" s="44">
        <v>7200000</v>
      </c>
      <c r="Q69" s="1">
        <v>3598000</v>
      </c>
      <c r="R69" s="1">
        <v>2703000</v>
      </c>
      <c r="S69" s="1">
        <v>2242000</v>
      </c>
      <c r="T69" s="1">
        <v>1955000</v>
      </c>
      <c r="U69" s="1">
        <v>1807000</v>
      </c>
      <c r="V69" s="1">
        <v>1605000</v>
      </c>
      <c r="W69" s="1">
        <v>1509000</v>
      </c>
      <c r="X69" s="1">
        <v>1432000</v>
      </c>
      <c r="Y69" s="1">
        <v>1366000</v>
      </c>
    </row>
    <row r="70" spans="1:25" x14ac:dyDescent="0.25">
      <c r="A70" s="42">
        <v>14</v>
      </c>
      <c r="B70" s="51">
        <v>0.20005715918833952</v>
      </c>
      <c r="C70" s="1">
        <v>7000000</v>
      </c>
      <c r="D70" s="1">
        <v>3218000</v>
      </c>
      <c r="E70" s="1">
        <v>2418000</v>
      </c>
      <c r="F70" s="1">
        <v>2005000</v>
      </c>
      <c r="G70" s="1">
        <v>1749000</v>
      </c>
      <c r="H70" s="1">
        <v>1617000</v>
      </c>
      <c r="I70" s="1">
        <v>1436000</v>
      </c>
      <c r="J70" s="1">
        <v>1350000</v>
      </c>
      <c r="K70" s="1">
        <v>1281000</v>
      </c>
      <c r="L70" s="1">
        <v>1222000</v>
      </c>
      <c r="N70" s="42">
        <v>14</v>
      </c>
      <c r="O70" s="43">
        <v>0.19225772928033255</v>
      </c>
      <c r="P70" s="44">
        <v>7400000</v>
      </c>
      <c r="Q70" s="1">
        <v>3575000</v>
      </c>
      <c r="R70" s="1">
        <v>2685000</v>
      </c>
      <c r="S70" s="1">
        <v>2228000</v>
      </c>
      <c r="T70" s="1">
        <v>1943000</v>
      </c>
      <c r="U70" s="1">
        <v>1796000</v>
      </c>
      <c r="V70" s="1">
        <v>1595000</v>
      </c>
      <c r="W70" s="1">
        <v>1500000</v>
      </c>
      <c r="X70" s="1">
        <v>1422000</v>
      </c>
      <c r="Y70" s="1">
        <v>1357000</v>
      </c>
    </row>
    <row r="71" spans="1:25" x14ac:dyDescent="0.25">
      <c r="A71" s="42">
        <v>15</v>
      </c>
      <c r="B71" s="51">
        <v>0.20577307802229208</v>
      </c>
      <c r="C71" s="1">
        <v>7200000</v>
      </c>
      <c r="D71" s="1">
        <v>3195000</v>
      </c>
      <c r="E71" s="1">
        <v>2400000</v>
      </c>
      <c r="F71" s="1">
        <v>1991000</v>
      </c>
      <c r="G71" s="1">
        <v>1736000</v>
      </c>
      <c r="H71" s="1">
        <v>1605000</v>
      </c>
      <c r="I71" s="1">
        <v>1425000</v>
      </c>
      <c r="J71" s="1">
        <v>1340000</v>
      </c>
      <c r="K71" s="1">
        <v>1271000</v>
      </c>
      <c r="L71" s="1">
        <v>1213000</v>
      </c>
      <c r="N71" s="42">
        <v>15</v>
      </c>
      <c r="O71" s="43">
        <v>0.19745388412574694</v>
      </c>
      <c r="P71" s="44">
        <v>7600000</v>
      </c>
      <c r="Q71" s="1">
        <v>3552000</v>
      </c>
      <c r="R71" s="1">
        <v>2668000</v>
      </c>
      <c r="S71" s="1">
        <v>2213000</v>
      </c>
      <c r="T71" s="1">
        <v>1930000</v>
      </c>
      <c r="U71" s="1">
        <v>1784000</v>
      </c>
      <c r="V71" s="1">
        <v>1584000</v>
      </c>
      <c r="W71" s="1">
        <v>1490000</v>
      </c>
      <c r="X71" s="1">
        <v>1413000</v>
      </c>
      <c r="Y71" s="1">
        <v>1348000</v>
      </c>
    </row>
    <row r="72" spans="1:25" x14ac:dyDescent="0.25">
      <c r="A72" s="42">
        <v>16</v>
      </c>
      <c r="B72" s="51">
        <v>0.21148899685624464</v>
      </c>
      <c r="C72" s="1">
        <v>7400000</v>
      </c>
      <c r="D72" s="1">
        <v>3172000</v>
      </c>
      <c r="E72" s="1">
        <v>2383000</v>
      </c>
      <c r="F72" s="1">
        <v>1977000</v>
      </c>
      <c r="G72" s="1">
        <v>1724000</v>
      </c>
      <c r="H72" s="1">
        <v>1594000</v>
      </c>
      <c r="I72" s="1">
        <v>1415000</v>
      </c>
      <c r="J72" s="1">
        <v>1331000</v>
      </c>
      <c r="K72" s="1">
        <v>1262000</v>
      </c>
      <c r="L72" s="1">
        <v>1204000</v>
      </c>
      <c r="N72" s="42">
        <v>16</v>
      </c>
      <c r="O72" s="43">
        <v>0.20265003897116135</v>
      </c>
      <c r="P72" s="44">
        <v>7800000</v>
      </c>
      <c r="Q72" s="1">
        <v>3529000</v>
      </c>
      <c r="R72" s="1">
        <v>2651000</v>
      </c>
      <c r="S72" s="1">
        <v>2199000</v>
      </c>
      <c r="T72" s="1">
        <v>1918000</v>
      </c>
      <c r="U72" s="1">
        <v>1773000</v>
      </c>
      <c r="V72" s="1">
        <v>1574000</v>
      </c>
      <c r="W72" s="1">
        <v>1480000</v>
      </c>
      <c r="X72" s="1">
        <v>1404000</v>
      </c>
      <c r="Y72" s="1">
        <v>1340000</v>
      </c>
    </row>
    <row r="73" spans="1:25" x14ac:dyDescent="0.25">
      <c r="A73" s="42">
        <v>17</v>
      </c>
      <c r="B73" s="51">
        <v>0.2172049156901972</v>
      </c>
      <c r="C73" s="1">
        <v>7600000</v>
      </c>
      <c r="D73" s="1">
        <v>3149000</v>
      </c>
      <c r="E73" s="1">
        <v>2366000</v>
      </c>
      <c r="F73" s="1">
        <v>1962000</v>
      </c>
      <c r="G73" s="1">
        <v>1711000</v>
      </c>
      <c r="H73" s="1">
        <v>1582000</v>
      </c>
      <c r="I73" s="1">
        <v>1405000</v>
      </c>
      <c r="J73" s="1">
        <v>1321000</v>
      </c>
      <c r="K73" s="1">
        <v>1253000</v>
      </c>
      <c r="L73" s="1">
        <v>1196000</v>
      </c>
      <c r="N73" s="42">
        <v>17</v>
      </c>
      <c r="O73" s="43">
        <v>0.20784619381657574</v>
      </c>
      <c r="P73" s="44">
        <v>8000000</v>
      </c>
      <c r="Q73" s="1">
        <v>3506000</v>
      </c>
      <c r="R73" s="1">
        <v>2633000</v>
      </c>
      <c r="S73" s="1">
        <v>2185000</v>
      </c>
      <c r="T73" s="1">
        <v>1905000</v>
      </c>
      <c r="U73" s="1">
        <v>1761000</v>
      </c>
      <c r="V73" s="1">
        <v>1564000</v>
      </c>
      <c r="W73" s="1">
        <v>1471000</v>
      </c>
      <c r="X73" s="1">
        <v>1395000</v>
      </c>
      <c r="Y73" s="1">
        <v>1331000</v>
      </c>
    </row>
    <row r="74" spans="1:25" x14ac:dyDescent="0.25">
      <c r="A74" s="42">
        <v>18</v>
      </c>
      <c r="B74" s="51">
        <v>0.22292083452414976</v>
      </c>
      <c r="C74" s="1">
        <v>7800000</v>
      </c>
      <c r="D74" s="1">
        <v>3126000</v>
      </c>
      <c r="E74" s="1">
        <v>2348000</v>
      </c>
      <c r="F74" s="1">
        <v>1948000</v>
      </c>
      <c r="G74" s="1">
        <v>1699000</v>
      </c>
      <c r="H74" s="1">
        <v>1570000</v>
      </c>
      <c r="I74" s="1">
        <v>1395000</v>
      </c>
      <c r="J74" s="1">
        <v>1311000</v>
      </c>
      <c r="K74" s="1">
        <v>1244000</v>
      </c>
      <c r="L74" s="1">
        <v>1187000</v>
      </c>
      <c r="N74" s="42">
        <v>18</v>
      </c>
      <c r="O74" s="43">
        <v>0.21304234866199012</v>
      </c>
      <c r="P74" s="44">
        <v>8200000</v>
      </c>
      <c r="Q74" s="1">
        <v>3483000</v>
      </c>
      <c r="R74" s="1">
        <v>2616000</v>
      </c>
      <c r="S74" s="1">
        <v>2170000</v>
      </c>
      <c r="T74" s="1">
        <v>1893000</v>
      </c>
      <c r="U74" s="1">
        <v>1750000</v>
      </c>
      <c r="V74" s="1">
        <v>1554000</v>
      </c>
      <c r="W74" s="1">
        <v>1461000</v>
      </c>
      <c r="X74" s="1">
        <v>1386000</v>
      </c>
      <c r="Y74" s="1">
        <v>1322000</v>
      </c>
    </row>
    <row r="75" spans="1:25" x14ac:dyDescent="0.25">
      <c r="A75" s="42">
        <v>19</v>
      </c>
      <c r="B75" s="51">
        <v>0.22863675335810232</v>
      </c>
      <c r="C75" s="1">
        <v>8000000</v>
      </c>
      <c r="D75" s="1">
        <v>3103000</v>
      </c>
      <c r="E75" s="1">
        <v>2331000</v>
      </c>
      <c r="F75" s="1">
        <v>1934000</v>
      </c>
      <c r="G75" s="1">
        <v>1686000</v>
      </c>
      <c r="H75" s="1">
        <v>1559000</v>
      </c>
      <c r="I75" s="1">
        <v>1384000</v>
      </c>
      <c r="J75" s="1">
        <v>1302000</v>
      </c>
      <c r="K75" s="1">
        <v>1235000</v>
      </c>
      <c r="L75" s="1">
        <v>1178000</v>
      </c>
      <c r="N75" s="42">
        <v>19</v>
      </c>
      <c r="O75" s="43">
        <v>0.21823850350740451</v>
      </c>
      <c r="P75" s="44">
        <v>8400000</v>
      </c>
      <c r="Q75" s="1">
        <v>3460000</v>
      </c>
      <c r="R75" s="1">
        <v>2599000</v>
      </c>
      <c r="S75" s="1">
        <v>2156000</v>
      </c>
      <c r="T75" s="1">
        <v>1880000</v>
      </c>
      <c r="U75" s="1">
        <v>1738000</v>
      </c>
      <c r="V75" s="1">
        <v>1543000</v>
      </c>
      <c r="W75" s="1">
        <v>1451000</v>
      </c>
      <c r="X75" s="1">
        <v>1377000</v>
      </c>
      <c r="Y75" s="1">
        <v>1313000</v>
      </c>
    </row>
    <row r="76" spans="1:25" x14ac:dyDescent="0.25">
      <c r="A76" s="42">
        <v>20</v>
      </c>
      <c r="B76" s="51">
        <v>0.23435267219205488</v>
      </c>
      <c r="C76" s="1">
        <v>8200000</v>
      </c>
      <c r="D76" s="1">
        <v>3080000</v>
      </c>
      <c r="E76" s="1">
        <v>2314000</v>
      </c>
      <c r="F76" s="1">
        <v>1919000</v>
      </c>
      <c r="G76" s="1">
        <v>1674000</v>
      </c>
      <c r="H76" s="1">
        <v>1547000</v>
      </c>
      <c r="I76" s="1">
        <v>1374000</v>
      </c>
      <c r="J76" s="1">
        <v>1292000</v>
      </c>
      <c r="K76" s="1">
        <v>1226000</v>
      </c>
      <c r="L76" s="1">
        <v>1169000</v>
      </c>
      <c r="N76" s="42">
        <v>20</v>
      </c>
      <c r="O76" s="43">
        <v>0.22343465835281892</v>
      </c>
      <c r="P76" s="44">
        <v>8600000</v>
      </c>
      <c r="Q76" s="1">
        <v>3437000</v>
      </c>
      <c r="R76" s="1">
        <v>2582000</v>
      </c>
      <c r="S76" s="1">
        <v>2142000</v>
      </c>
      <c r="T76" s="1">
        <v>1868000</v>
      </c>
      <c r="U76" s="1">
        <v>1726000</v>
      </c>
      <c r="V76" s="1">
        <v>1533000</v>
      </c>
      <c r="W76" s="1">
        <v>1442000</v>
      </c>
      <c r="X76" s="1">
        <v>1368000</v>
      </c>
      <c r="Y76" s="1">
        <v>1305000</v>
      </c>
    </row>
    <row r="79" spans="1:25" x14ac:dyDescent="0.25">
      <c r="C79" t="s">
        <v>32</v>
      </c>
      <c r="H79" s="36">
        <v>41560000</v>
      </c>
      <c r="I79" s="38"/>
      <c r="J79" s="38"/>
      <c r="K79" s="38"/>
      <c r="L79" s="38"/>
    </row>
    <row r="80" spans="1:25" x14ac:dyDescent="0.25">
      <c r="C80" s="68" t="s">
        <v>2</v>
      </c>
      <c r="D80" s="66" t="s">
        <v>3</v>
      </c>
      <c r="E80" s="66"/>
      <c r="F80" s="66"/>
      <c r="G80" s="66"/>
      <c r="H80" s="66"/>
      <c r="I80" s="66"/>
      <c r="J80" s="66"/>
      <c r="K80" s="66"/>
      <c r="L80" s="66"/>
    </row>
    <row r="81" spans="1:12" x14ac:dyDescent="0.25">
      <c r="C81" s="69"/>
      <c r="D81" s="41">
        <v>12</v>
      </c>
      <c r="E81" s="41">
        <v>18</v>
      </c>
      <c r="F81" s="41">
        <v>24</v>
      </c>
      <c r="G81" s="41">
        <v>30</v>
      </c>
      <c r="H81" s="41">
        <v>36</v>
      </c>
      <c r="I81" s="41">
        <v>42</v>
      </c>
      <c r="J81" s="41">
        <v>48</v>
      </c>
      <c r="K81" s="41">
        <v>54</v>
      </c>
      <c r="L81" s="41">
        <v>60</v>
      </c>
    </row>
    <row r="82" spans="1:12" x14ac:dyDescent="0.25">
      <c r="A82" s="42">
        <v>1</v>
      </c>
      <c r="B82" s="43">
        <v>0.12512030798845045</v>
      </c>
      <c r="C82" s="44">
        <v>5200000</v>
      </c>
      <c r="D82" s="1">
        <v>4181000</v>
      </c>
      <c r="E82" s="1">
        <v>3141000</v>
      </c>
      <c r="F82" s="1">
        <v>2605000</v>
      </c>
      <c r="G82" s="48">
        <v>2272000</v>
      </c>
      <c r="H82" s="48">
        <v>2100000</v>
      </c>
      <c r="I82" s="48">
        <v>1865000</v>
      </c>
      <c r="J82" s="48">
        <v>1754000</v>
      </c>
      <c r="K82" s="1">
        <v>1664000</v>
      </c>
      <c r="L82" s="48">
        <v>1587000</v>
      </c>
    </row>
    <row r="83" spans="1:12" x14ac:dyDescent="0.25">
      <c r="A83" s="42">
        <v>2</v>
      </c>
      <c r="B83" s="43">
        <v>0.12993262752646775</v>
      </c>
      <c r="C83" s="44">
        <v>5400000</v>
      </c>
      <c r="D83" s="1">
        <v>4158000</v>
      </c>
      <c r="E83" s="1">
        <v>3123000</v>
      </c>
      <c r="F83" s="1">
        <v>2591000</v>
      </c>
      <c r="G83" s="48">
        <v>2260000</v>
      </c>
      <c r="H83" s="48">
        <v>2089000</v>
      </c>
      <c r="I83" s="48">
        <v>1855000</v>
      </c>
      <c r="J83" s="48">
        <v>1744000</v>
      </c>
      <c r="K83" s="1">
        <v>1654000</v>
      </c>
      <c r="L83" s="48">
        <v>1578000</v>
      </c>
    </row>
    <row r="84" spans="1:12" x14ac:dyDescent="0.25">
      <c r="A84" s="42">
        <v>3</v>
      </c>
      <c r="B84" s="43">
        <v>0.13474494706448509</v>
      </c>
      <c r="C84" s="44">
        <v>5600000</v>
      </c>
      <c r="D84" s="1">
        <v>4135000</v>
      </c>
      <c r="E84" s="1">
        <v>3106000</v>
      </c>
      <c r="F84" s="1">
        <v>2577000</v>
      </c>
      <c r="G84" s="48">
        <v>2247000</v>
      </c>
      <c r="H84" s="48">
        <v>2077000</v>
      </c>
      <c r="I84" s="48">
        <v>1845000</v>
      </c>
      <c r="J84" s="48">
        <v>1735000</v>
      </c>
      <c r="K84" s="1">
        <v>1645000</v>
      </c>
      <c r="L84" s="48">
        <v>1570000</v>
      </c>
    </row>
    <row r="85" spans="1:12" x14ac:dyDescent="0.25">
      <c r="A85" s="42">
        <v>4</v>
      </c>
      <c r="B85" s="43">
        <v>0.13955726660250239</v>
      </c>
      <c r="C85" s="44">
        <v>5800000</v>
      </c>
      <c r="D85" s="1">
        <v>4112000</v>
      </c>
      <c r="E85" s="1">
        <v>3089000</v>
      </c>
      <c r="F85" s="1">
        <v>2562000</v>
      </c>
      <c r="G85" s="48">
        <v>2235000</v>
      </c>
      <c r="H85" s="48">
        <v>2066000</v>
      </c>
      <c r="I85" s="48">
        <v>1834000</v>
      </c>
      <c r="J85" s="48">
        <v>1725000</v>
      </c>
      <c r="K85" s="1">
        <v>1636000</v>
      </c>
      <c r="L85" s="48">
        <v>1561000</v>
      </c>
    </row>
    <row r="86" spans="1:12" x14ac:dyDescent="0.25">
      <c r="A86" s="42">
        <v>5</v>
      </c>
      <c r="B86" s="43">
        <v>0.14436958614051973</v>
      </c>
      <c r="C86" s="44">
        <v>6000000</v>
      </c>
      <c r="D86" s="1">
        <v>4089000</v>
      </c>
      <c r="E86" s="1">
        <v>3071000</v>
      </c>
      <c r="F86" s="1">
        <v>2548000</v>
      </c>
      <c r="G86" s="48">
        <v>2222000</v>
      </c>
      <c r="H86" s="48">
        <v>2054000</v>
      </c>
      <c r="I86" s="48">
        <v>1824000</v>
      </c>
      <c r="J86" s="48">
        <v>1715000</v>
      </c>
      <c r="K86" s="1">
        <v>1627000</v>
      </c>
      <c r="L86" s="48">
        <v>1552000</v>
      </c>
    </row>
    <row r="87" spans="1:12" x14ac:dyDescent="0.25">
      <c r="A87" s="42">
        <v>6</v>
      </c>
      <c r="B87" s="43">
        <v>0.14918190567853706</v>
      </c>
      <c r="C87" s="44">
        <v>6200000</v>
      </c>
      <c r="D87" s="1">
        <v>4066000</v>
      </c>
      <c r="E87" s="1">
        <v>3054000</v>
      </c>
      <c r="F87" s="1">
        <v>2534000</v>
      </c>
      <c r="G87" s="48">
        <v>2210000</v>
      </c>
      <c r="H87" s="48">
        <v>2043000</v>
      </c>
      <c r="I87" s="48">
        <v>1814000</v>
      </c>
      <c r="J87" s="48">
        <v>1706000</v>
      </c>
      <c r="K87" s="1">
        <v>1618000</v>
      </c>
      <c r="L87" s="48">
        <v>1544000</v>
      </c>
    </row>
    <row r="88" spans="1:12" x14ac:dyDescent="0.25">
      <c r="A88" s="42">
        <v>7</v>
      </c>
      <c r="B88" s="43">
        <v>0.15399422521655437</v>
      </c>
      <c r="C88" s="44">
        <v>6400000</v>
      </c>
      <c r="D88" s="1">
        <v>4043000</v>
      </c>
      <c r="E88" s="1">
        <v>3037000</v>
      </c>
      <c r="F88" s="1">
        <v>2519000</v>
      </c>
      <c r="G88" s="1">
        <v>2197000</v>
      </c>
      <c r="H88" s="1">
        <v>2031000</v>
      </c>
      <c r="I88" s="1">
        <v>1804000</v>
      </c>
      <c r="J88" s="1">
        <v>1696000</v>
      </c>
      <c r="K88" s="1">
        <v>1609000</v>
      </c>
      <c r="L88" s="1">
        <v>1535000</v>
      </c>
    </row>
    <row r="89" spans="1:12" x14ac:dyDescent="0.25">
      <c r="A89" s="42">
        <v>8</v>
      </c>
      <c r="B89" s="43">
        <v>0.1588065447545717</v>
      </c>
      <c r="C89" s="44">
        <v>6600000</v>
      </c>
      <c r="D89" s="1">
        <v>4020000</v>
      </c>
      <c r="E89" s="1">
        <v>3020000</v>
      </c>
      <c r="F89" s="1">
        <v>2505000</v>
      </c>
      <c r="G89" s="1">
        <v>2185000</v>
      </c>
      <c r="H89" s="1">
        <v>2019000</v>
      </c>
      <c r="I89" s="1">
        <v>1793000</v>
      </c>
      <c r="J89" s="1">
        <v>1686000</v>
      </c>
      <c r="K89" s="1">
        <v>1600000</v>
      </c>
      <c r="L89" s="1">
        <v>1526000</v>
      </c>
    </row>
    <row r="90" spans="1:12" x14ac:dyDescent="0.25">
      <c r="A90" s="42">
        <v>9</v>
      </c>
      <c r="B90" s="43">
        <v>0.16361886429258904</v>
      </c>
      <c r="C90" s="44">
        <v>6800000</v>
      </c>
      <c r="D90" s="1">
        <v>3997000</v>
      </c>
      <c r="E90" s="1">
        <v>3002000</v>
      </c>
      <c r="F90" s="1">
        <v>2491000</v>
      </c>
      <c r="G90" s="1">
        <v>2172000</v>
      </c>
      <c r="H90" s="1">
        <v>2008000</v>
      </c>
      <c r="I90" s="1">
        <v>1783000</v>
      </c>
      <c r="J90" s="1">
        <v>1677000</v>
      </c>
      <c r="K90" s="1">
        <v>1590000</v>
      </c>
      <c r="L90" s="1">
        <v>1517000</v>
      </c>
    </row>
    <row r="91" spans="1:12" x14ac:dyDescent="0.25">
      <c r="A91" s="42">
        <v>10</v>
      </c>
      <c r="B91" s="43">
        <v>0.16843118383060635</v>
      </c>
      <c r="C91" s="44">
        <v>7000000</v>
      </c>
      <c r="D91" s="1">
        <v>3974000</v>
      </c>
      <c r="E91" s="1">
        <v>2985000</v>
      </c>
      <c r="F91" s="1">
        <v>2476000</v>
      </c>
      <c r="G91" s="1">
        <v>2160000</v>
      </c>
      <c r="H91" s="1">
        <v>1996000</v>
      </c>
      <c r="I91" s="1">
        <v>1773000</v>
      </c>
      <c r="J91" s="1">
        <v>1667000</v>
      </c>
      <c r="K91" s="1">
        <v>1581000</v>
      </c>
      <c r="L91" s="1">
        <v>1509000</v>
      </c>
    </row>
    <row r="92" spans="1:12" x14ac:dyDescent="0.25">
      <c r="A92" s="42">
        <v>11</v>
      </c>
      <c r="B92" s="43">
        <v>0.17324350336862368</v>
      </c>
      <c r="C92" s="44">
        <v>7200000</v>
      </c>
      <c r="D92" s="1">
        <v>3951000</v>
      </c>
      <c r="E92" s="1">
        <v>2968000</v>
      </c>
      <c r="F92" s="1">
        <v>2462000</v>
      </c>
      <c r="G92" s="1">
        <v>2147000</v>
      </c>
      <c r="H92" s="1">
        <v>1985000</v>
      </c>
      <c r="I92" s="1">
        <v>1762000</v>
      </c>
      <c r="J92" s="1">
        <v>1657000</v>
      </c>
      <c r="K92" s="1">
        <v>1572000</v>
      </c>
      <c r="L92" s="1">
        <v>1500000</v>
      </c>
    </row>
    <row r="93" spans="1:12" x14ac:dyDescent="0.25">
      <c r="A93" s="42">
        <v>12</v>
      </c>
      <c r="B93" s="43">
        <v>0.17805582290664101</v>
      </c>
      <c r="C93" s="44">
        <v>7400000</v>
      </c>
      <c r="D93" s="1">
        <v>3928000</v>
      </c>
      <c r="E93" s="1">
        <v>2951000</v>
      </c>
      <c r="F93" s="1">
        <v>2448000</v>
      </c>
      <c r="G93" s="1">
        <v>2135000</v>
      </c>
      <c r="H93" s="1">
        <v>1973000</v>
      </c>
      <c r="I93" s="1">
        <v>1752000</v>
      </c>
      <c r="J93" s="1">
        <v>1648000</v>
      </c>
      <c r="K93" s="1">
        <v>1563000</v>
      </c>
      <c r="L93" s="1">
        <v>1491000</v>
      </c>
    </row>
    <row r="94" spans="1:12" x14ac:dyDescent="0.25">
      <c r="A94" s="42">
        <v>13</v>
      </c>
      <c r="B94" s="43">
        <v>0.18286814244465832</v>
      </c>
      <c r="C94" s="44">
        <v>7600000</v>
      </c>
      <c r="D94" s="1">
        <v>3905000</v>
      </c>
      <c r="E94" s="1">
        <v>2933000</v>
      </c>
      <c r="F94" s="1">
        <v>2433000</v>
      </c>
      <c r="G94" s="1">
        <v>2122000</v>
      </c>
      <c r="H94" s="1">
        <v>1962000</v>
      </c>
      <c r="I94" s="1">
        <v>1742000</v>
      </c>
      <c r="J94" s="1">
        <v>1638000</v>
      </c>
      <c r="K94" s="1">
        <v>1554000</v>
      </c>
      <c r="L94" s="1">
        <v>1482000</v>
      </c>
    </row>
    <row r="95" spans="1:12" x14ac:dyDescent="0.25">
      <c r="A95" s="42">
        <v>14</v>
      </c>
      <c r="B95" s="43">
        <v>0.18768046198267566</v>
      </c>
      <c r="C95" s="44">
        <v>7800000</v>
      </c>
      <c r="D95" s="1">
        <v>3882000</v>
      </c>
      <c r="E95" s="1">
        <v>2916000</v>
      </c>
      <c r="F95" s="1">
        <v>2419000</v>
      </c>
      <c r="G95" s="1">
        <v>2110000</v>
      </c>
      <c r="H95" s="1">
        <v>1950000</v>
      </c>
      <c r="I95" s="1">
        <v>1732000</v>
      </c>
      <c r="J95" s="1">
        <v>1628000</v>
      </c>
      <c r="K95" s="1">
        <v>1545000</v>
      </c>
      <c r="L95" s="1">
        <v>1474000</v>
      </c>
    </row>
    <row r="96" spans="1:12" x14ac:dyDescent="0.25">
      <c r="A96" s="42">
        <v>15</v>
      </c>
      <c r="B96" s="43">
        <v>0.19249278152069296</v>
      </c>
      <c r="C96" s="44">
        <v>8000000</v>
      </c>
      <c r="D96" s="1">
        <v>3859000</v>
      </c>
      <c r="E96" s="1">
        <v>2899000</v>
      </c>
      <c r="F96" s="1">
        <v>2405000</v>
      </c>
      <c r="G96" s="1">
        <v>2097000</v>
      </c>
      <c r="H96" s="1">
        <v>1939000</v>
      </c>
      <c r="I96" s="1">
        <v>1721000</v>
      </c>
      <c r="J96" s="1">
        <v>1619000</v>
      </c>
      <c r="K96" s="1">
        <v>1535000</v>
      </c>
      <c r="L96" s="1">
        <v>1465000</v>
      </c>
    </row>
    <row r="97" spans="1:25" x14ac:dyDescent="0.25">
      <c r="A97" s="42">
        <v>16</v>
      </c>
      <c r="B97" s="43">
        <v>0.1973051010587103</v>
      </c>
      <c r="C97" s="44">
        <v>8200000</v>
      </c>
      <c r="D97" s="1">
        <v>3836000</v>
      </c>
      <c r="E97" s="1">
        <v>2881000</v>
      </c>
      <c r="F97" s="1">
        <v>2390000</v>
      </c>
      <c r="G97" s="1">
        <v>2085000</v>
      </c>
      <c r="H97" s="1">
        <v>1927000</v>
      </c>
      <c r="I97" s="1">
        <v>1711000</v>
      </c>
      <c r="J97" s="1">
        <v>1609000</v>
      </c>
      <c r="K97" s="1">
        <v>1526000</v>
      </c>
      <c r="L97" s="1">
        <v>1456000</v>
      </c>
    </row>
    <row r="98" spans="1:25" x14ac:dyDescent="0.25">
      <c r="A98" s="42">
        <v>17</v>
      </c>
      <c r="B98" s="43">
        <v>0.20211742059672763</v>
      </c>
      <c r="C98" s="44">
        <v>8400000</v>
      </c>
      <c r="D98" s="1">
        <v>3813000</v>
      </c>
      <c r="E98" s="1">
        <v>2864000</v>
      </c>
      <c r="F98" s="1">
        <v>2376000</v>
      </c>
      <c r="G98" s="1">
        <v>2072000</v>
      </c>
      <c r="H98" s="1">
        <v>1915000</v>
      </c>
      <c r="I98" s="1">
        <v>1701000</v>
      </c>
      <c r="J98" s="1">
        <v>1599000</v>
      </c>
      <c r="K98" s="1">
        <v>1517000</v>
      </c>
      <c r="L98" s="1">
        <v>1447000</v>
      </c>
    </row>
    <row r="99" spans="1:25" x14ac:dyDescent="0.25">
      <c r="A99" s="42">
        <v>18</v>
      </c>
      <c r="B99" s="43">
        <v>0.20692974013474494</v>
      </c>
      <c r="C99" s="44">
        <v>8600000</v>
      </c>
      <c r="D99" s="1">
        <v>3790000</v>
      </c>
      <c r="E99" s="1">
        <v>2847000</v>
      </c>
      <c r="F99" s="1">
        <v>2362000</v>
      </c>
      <c r="G99" s="1">
        <v>2060000</v>
      </c>
      <c r="H99" s="1">
        <v>1904000</v>
      </c>
      <c r="I99" s="1">
        <v>1691000</v>
      </c>
      <c r="J99" s="1">
        <v>1590000</v>
      </c>
      <c r="K99" s="1">
        <v>1508000</v>
      </c>
      <c r="L99" s="1">
        <v>1439000</v>
      </c>
    </row>
    <row r="100" spans="1:25" ht="15" customHeight="1" x14ac:dyDescent="0.25">
      <c r="A100" s="42">
        <v>19</v>
      </c>
      <c r="B100" s="43">
        <v>0.21174205967276227</v>
      </c>
      <c r="C100" s="44">
        <v>8800000</v>
      </c>
      <c r="D100" s="1">
        <v>3767000</v>
      </c>
      <c r="E100" s="1">
        <v>2830000</v>
      </c>
      <c r="F100" s="1">
        <v>2347000</v>
      </c>
      <c r="G100" s="1">
        <v>2047000</v>
      </c>
      <c r="H100" s="1">
        <v>1892000</v>
      </c>
      <c r="I100" s="1">
        <v>1680000</v>
      </c>
      <c r="J100" s="1">
        <v>1580000</v>
      </c>
      <c r="K100" s="1">
        <v>1499000</v>
      </c>
      <c r="L100" s="1">
        <v>1430000</v>
      </c>
    </row>
    <row r="101" spans="1:25" x14ac:dyDescent="0.25">
      <c r="A101" s="42">
        <v>20</v>
      </c>
      <c r="B101" s="43">
        <v>0.21655437921077961</v>
      </c>
      <c r="C101" s="44">
        <v>9000000</v>
      </c>
      <c r="D101" s="1">
        <v>3744000</v>
      </c>
      <c r="E101" s="1">
        <v>2812000</v>
      </c>
      <c r="F101" s="1">
        <v>2333000</v>
      </c>
      <c r="G101" s="1">
        <v>2035000</v>
      </c>
      <c r="H101" s="1">
        <v>1881000</v>
      </c>
      <c r="I101" s="1">
        <v>1670000</v>
      </c>
      <c r="J101" s="1">
        <v>1571000</v>
      </c>
      <c r="K101" s="1">
        <v>1490000</v>
      </c>
      <c r="L101" s="1">
        <v>1421000</v>
      </c>
    </row>
    <row r="104" spans="1:25" x14ac:dyDescent="0.25">
      <c r="C104" t="s">
        <v>33</v>
      </c>
      <c r="H104" s="36">
        <v>37710000</v>
      </c>
      <c r="I104" s="36"/>
      <c r="J104" s="36"/>
      <c r="K104" s="36"/>
      <c r="L104" s="36"/>
      <c r="P104" t="s">
        <v>34</v>
      </c>
      <c r="U104" s="36">
        <v>40500000</v>
      </c>
      <c r="V104" s="38"/>
      <c r="W104" s="38"/>
      <c r="X104" s="38"/>
      <c r="Y104" s="38"/>
    </row>
    <row r="105" spans="1:25" ht="15" customHeight="1" x14ac:dyDescent="0.25">
      <c r="C105" s="64" t="s">
        <v>2</v>
      </c>
      <c r="D105" s="66" t="s">
        <v>3</v>
      </c>
      <c r="E105" s="66"/>
      <c r="F105" s="66"/>
      <c r="G105" s="66"/>
      <c r="H105" s="66"/>
      <c r="I105" s="66"/>
      <c r="J105" s="66"/>
      <c r="K105" s="66"/>
      <c r="L105" s="66"/>
      <c r="P105" s="68" t="s">
        <v>2</v>
      </c>
      <c r="Q105" s="66" t="s">
        <v>3</v>
      </c>
      <c r="R105" s="66"/>
      <c r="S105" s="66"/>
      <c r="T105" s="66"/>
      <c r="U105" s="66"/>
      <c r="V105" s="66"/>
      <c r="W105" s="66"/>
      <c r="X105" s="66"/>
      <c r="Y105" s="66"/>
    </row>
    <row r="106" spans="1:25" x14ac:dyDescent="0.25">
      <c r="C106" s="65"/>
      <c r="D106" s="41">
        <v>12</v>
      </c>
      <c r="E106" s="41">
        <v>18</v>
      </c>
      <c r="F106" s="41">
        <v>24</v>
      </c>
      <c r="G106" s="41">
        <v>30</v>
      </c>
      <c r="H106" s="41">
        <v>36</v>
      </c>
      <c r="I106" s="41">
        <v>42</v>
      </c>
      <c r="J106" s="41">
        <v>48</v>
      </c>
      <c r="K106" s="41">
        <v>54</v>
      </c>
      <c r="L106" s="41">
        <v>60</v>
      </c>
      <c r="P106" s="69"/>
      <c r="Q106" s="41">
        <v>12</v>
      </c>
      <c r="R106" s="41">
        <v>18</v>
      </c>
      <c r="S106" s="41">
        <v>24</v>
      </c>
      <c r="T106" s="41">
        <v>30</v>
      </c>
      <c r="U106" s="41">
        <v>36</v>
      </c>
      <c r="V106" s="41">
        <v>42</v>
      </c>
      <c r="W106" s="41">
        <v>48</v>
      </c>
      <c r="X106" s="41">
        <v>54</v>
      </c>
      <c r="Y106" s="41">
        <v>60</v>
      </c>
    </row>
    <row r="107" spans="1:25" x14ac:dyDescent="0.25">
      <c r="A107" s="42">
        <v>1</v>
      </c>
      <c r="B107" s="43">
        <v>0.12463537523203394</v>
      </c>
      <c r="C107" s="44">
        <v>4700000</v>
      </c>
      <c r="D107" s="1">
        <v>3768000</v>
      </c>
      <c r="E107" s="1">
        <v>2824000</v>
      </c>
      <c r="F107" s="1">
        <v>2354000</v>
      </c>
      <c r="G107" s="48">
        <v>2063000</v>
      </c>
      <c r="H107" s="48">
        <v>1929000</v>
      </c>
      <c r="I107" s="48">
        <v>1721000</v>
      </c>
      <c r="J107" s="48">
        <v>1617000</v>
      </c>
      <c r="K107" s="1">
        <v>1538000</v>
      </c>
      <c r="L107" s="48">
        <v>1471000</v>
      </c>
      <c r="N107" s="42">
        <v>1</v>
      </c>
      <c r="O107" s="43">
        <v>0.12592592592592591</v>
      </c>
      <c r="P107" s="44">
        <v>5100000</v>
      </c>
      <c r="Q107" s="1">
        <v>4041000</v>
      </c>
      <c r="R107" s="1">
        <v>3028000</v>
      </c>
      <c r="S107" s="1">
        <v>2525000</v>
      </c>
      <c r="T107" s="48">
        <v>2212000</v>
      </c>
      <c r="U107" s="48">
        <v>2068000</v>
      </c>
      <c r="V107" s="48">
        <v>1845000</v>
      </c>
      <c r="W107" s="48">
        <v>1734000</v>
      </c>
      <c r="X107" s="1">
        <v>1649000</v>
      </c>
      <c r="Y107" s="48">
        <v>1578000</v>
      </c>
    </row>
    <row r="108" spans="1:25" x14ac:dyDescent="0.25">
      <c r="A108" s="42">
        <v>2</v>
      </c>
      <c r="B108" s="43">
        <v>0.12993900822063112</v>
      </c>
      <c r="C108" s="44">
        <v>4900000</v>
      </c>
      <c r="D108" s="1">
        <v>3745000</v>
      </c>
      <c r="E108" s="1">
        <v>2807000</v>
      </c>
      <c r="F108" s="1">
        <v>2340000</v>
      </c>
      <c r="G108" s="48">
        <v>2050000</v>
      </c>
      <c r="H108" s="48">
        <v>1917000</v>
      </c>
      <c r="I108" s="48">
        <v>1710000</v>
      </c>
      <c r="J108" s="48">
        <v>1607000</v>
      </c>
      <c r="K108" s="1">
        <v>1529000</v>
      </c>
      <c r="L108" s="48">
        <v>1462000</v>
      </c>
      <c r="N108" s="42">
        <v>2</v>
      </c>
      <c r="O108" s="43">
        <v>0.1308641975308642</v>
      </c>
      <c r="P108" s="44">
        <v>5300000</v>
      </c>
      <c r="Q108" s="1">
        <v>4018000</v>
      </c>
      <c r="R108" s="1">
        <v>3011000</v>
      </c>
      <c r="S108" s="1">
        <v>2510000</v>
      </c>
      <c r="T108" s="48">
        <v>2200000</v>
      </c>
      <c r="U108" s="48">
        <v>2057000</v>
      </c>
      <c r="V108" s="48">
        <v>1835000</v>
      </c>
      <c r="W108" s="48">
        <v>1724000</v>
      </c>
      <c r="X108" s="1">
        <v>1640000</v>
      </c>
      <c r="Y108" s="48">
        <v>1569000</v>
      </c>
    </row>
    <row r="109" spans="1:25" x14ac:dyDescent="0.25">
      <c r="A109" s="42">
        <v>3</v>
      </c>
      <c r="B109" s="43">
        <v>0.13524264120922833</v>
      </c>
      <c r="C109" s="44">
        <v>5100000</v>
      </c>
      <c r="D109" s="1">
        <v>3722000</v>
      </c>
      <c r="E109" s="1">
        <v>2789000</v>
      </c>
      <c r="F109" s="1">
        <v>2326000</v>
      </c>
      <c r="G109" s="48">
        <v>2038000</v>
      </c>
      <c r="H109" s="48">
        <v>1905000</v>
      </c>
      <c r="I109" s="48">
        <v>1700000</v>
      </c>
      <c r="J109" s="48">
        <v>1597000</v>
      </c>
      <c r="K109" s="1">
        <v>1519000</v>
      </c>
      <c r="L109" s="48">
        <v>1453000</v>
      </c>
      <c r="N109" s="42">
        <v>3</v>
      </c>
      <c r="O109" s="43">
        <v>0.13580246913580246</v>
      </c>
      <c r="P109" s="44">
        <v>5500000</v>
      </c>
      <c r="Q109" s="1">
        <v>3995000</v>
      </c>
      <c r="R109" s="1">
        <v>2994000</v>
      </c>
      <c r="S109" s="1">
        <v>2496000</v>
      </c>
      <c r="T109" s="48">
        <v>2187000</v>
      </c>
      <c r="U109" s="48">
        <v>2045000</v>
      </c>
      <c r="V109" s="48">
        <v>1825000</v>
      </c>
      <c r="W109" s="48">
        <v>1715000</v>
      </c>
      <c r="X109" s="1">
        <v>1631000</v>
      </c>
      <c r="Y109" s="48">
        <v>1560000</v>
      </c>
    </row>
    <row r="110" spans="1:25" x14ac:dyDescent="0.25">
      <c r="A110" s="42">
        <v>4</v>
      </c>
      <c r="B110" s="43">
        <v>0.1405462741978255</v>
      </c>
      <c r="C110" s="44">
        <v>5300000</v>
      </c>
      <c r="D110" s="1">
        <v>3700000</v>
      </c>
      <c r="E110" s="1">
        <v>2772000</v>
      </c>
      <c r="F110" s="1">
        <v>2311000</v>
      </c>
      <c r="G110" s="48">
        <v>2025000</v>
      </c>
      <c r="H110" s="48">
        <v>1894000</v>
      </c>
      <c r="I110" s="48">
        <v>1689000</v>
      </c>
      <c r="J110" s="48">
        <v>1588000</v>
      </c>
      <c r="K110" s="1">
        <v>1510000</v>
      </c>
      <c r="L110" s="48">
        <v>1444000</v>
      </c>
      <c r="N110" s="42">
        <v>4</v>
      </c>
      <c r="O110" s="43">
        <v>0.14074074074074075</v>
      </c>
      <c r="P110" s="44">
        <v>5700000</v>
      </c>
      <c r="Q110" s="1">
        <v>3973000</v>
      </c>
      <c r="R110" s="1">
        <v>2977000</v>
      </c>
      <c r="S110" s="1">
        <v>2482000</v>
      </c>
      <c r="T110" s="48">
        <v>2175000</v>
      </c>
      <c r="U110" s="48">
        <v>2033000</v>
      </c>
      <c r="V110" s="48">
        <v>1814000</v>
      </c>
      <c r="W110" s="48">
        <v>1705000</v>
      </c>
      <c r="X110" s="1">
        <v>1621000</v>
      </c>
      <c r="Y110" s="48">
        <v>1551000</v>
      </c>
    </row>
    <row r="111" spans="1:25" x14ac:dyDescent="0.25">
      <c r="A111" s="42">
        <v>5</v>
      </c>
      <c r="B111" s="43">
        <v>0.14584990718642271</v>
      </c>
      <c r="C111" s="44">
        <v>5500000</v>
      </c>
      <c r="D111" s="1">
        <v>3677000</v>
      </c>
      <c r="E111" s="1">
        <v>2755000</v>
      </c>
      <c r="F111" s="1">
        <v>2297000</v>
      </c>
      <c r="G111" s="48">
        <v>2013000</v>
      </c>
      <c r="H111" s="48">
        <v>1882000</v>
      </c>
      <c r="I111" s="48">
        <v>1679000</v>
      </c>
      <c r="J111" s="48">
        <v>1578000</v>
      </c>
      <c r="K111" s="1">
        <v>1501000</v>
      </c>
      <c r="L111" s="48">
        <v>1436000</v>
      </c>
      <c r="N111" s="42">
        <v>5</v>
      </c>
      <c r="O111" s="43">
        <v>0.14567901234567901</v>
      </c>
      <c r="P111" s="44">
        <v>5900000</v>
      </c>
      <c r="Q111" s="1">
        <v>3950000</v>
      </c>
      <c r="R111" s="1">
        <v>2960000</v>
      </c>
      <c r="S111" s="1">
        <v>2468000</v>
      </c>
      <c r="T111" s="48">
        <v>2162000</v>
      </c>
      <c r="U111" s="48">
        <v>2022000</v>
      </c>
      <c r="V111" s="48">
        <v>1804000</v>
      </c>
      <c r="W111" s="48">
        <v>1695000</v>
      </c>
      <c r="X111" s="1">
        <v>1612000</v>
      </c>
      <c r="Y111" s="48">
        <v>1542000</v>
      </c>
    </row>
    <row r="112" spans="1:25" x14ac:dyDescent="0.25">
      <c r="A112" s="42">
        <v>6</v>
      </c>
      <c r="B112" s="43">
        <v>0.15115354017501989</v>
      </c>
      <c r="C112" s="44">
        <v>5700000</v>
      </c>
      <c r="D112" s="1">
        <v>3654000</v>
      </c>
      <c r="E112" s="1">
        <v>2738000</v>
      </c>
      <c r="F112" s="1">
        <v>2283000</v>
      </c>
      <c r="G112" s="48">
        <v>2000000</v>
      </c>
      <c r="H112" s="48">
        <v>1870000</v>
      </c>
      <c r="I112" s="48">
        <v>1669000</v>
      </c>
      <c r="J112" s="48">
        <v>1568000</v>
      </c>
      <c r="K112" s="1">
        <v>1491000</v>
      </c>
      <c r="L112" s="48">
        <v>1427000</v>
      </c>
      <c r="N112" s="42">
        <v>6</v>
      </c>
      <c r="O112" s="43">
        <v>0.1506172839506173</v>
      </c>
      <c r="P112" s="44">
        <v>6100000</v>
      </c>
      <c r="Q112" s="1">
        <v>3927000</v>
      </c>
      <c r="R112" s="1">
        <v>2943000</v>
      </c>
      <c r="S112" s="1">
        <v>2453000</v>
      </c>
      <c r="T112" s="48">
        <v>2150000</v>
      </c>
      <c r="U112" s="48">
        <v>2010000</v>
      </c>
      <c r="V112" s="48">
        <v>1793000</v>
      </c>
      <c r="W112" s="48">
        <v>1685000</v>
      </c>
      <c r="X112" s="1">
        <v>1603000</v>
      </c>
      <c r="Y112" s="48">
        <v>1533000</v>
      </c>
    </row>
    <row r="113" spans="1:25" x14ac:dyDescent="0.25">
      <c r="A113" s="42">
        <v>7</v>
      </c>
      <c r="B113" s="43">
        <v>0.15645717316361707</v>
      </c>
      <c r="C113" s="44">
        <v>5900000</v>
      </c>
      <c r="D113" s="1">
        <v>3631000</v>
      </c>
      <c r="E113" s="1">
        <v>2721000</v>
      </c>
      <c r="F113" s="1">
        <v>2269000</v>
      </c>
      <c r="G113" s="1">
        <v>1988000</v>
      </c>
      <c r="H113" s="1">
        <v>1859000</v>
      </c>
      <c r="I113" s="1">
        <v>1658000</v>
      </c>
      <c r="J113" s="1">
        <v>1558000</v>
      </c>
      <c r="K113" s="1">
        <v>1482000</v>
      </c>
      <c r="L113" s="1">
        <v>1418000</v>
      </c>
      <c r="N113" s="42">
        <v>7</v>
      </c>
      <c r="O113" s="43">
        <v>0.15555555555555556</v>
      </c>
      <c r="P113" s="44">
        <v>6300000</v>
      </c>
      <c r="Q113" s="1">
        <v>3904000</v>
      </c>
      <c r="R113" s="1">
        <v>2926000</v>
      </c>
      <c r="S113" s="1">
        <v>2439000</v>
      </c>
      <c r="T113" s="1">
        <v>2137000</v>
      </c>
      <c r="U113" s="1">
        <v>1998000</v>
      </c>
      <c r="V113" s="1">
        <v>1783000</v>
      </c>
      <c r="W113" s="1">
        <v>1675000</v>
      </c>
      <c r="X113" s="1">
        <v>1593000</v>
      </c>
      <c r="Y113" s="1">
        <v>1524000</v>
      </c>
    </row>
    <row r="114" spans="1:25" x14ac:dyDescent="0.25">
      <c r="A114" s="42">
        <v>8</v>
      </c>
      <c r="B114" s="43">
        <v>0.16176080615221428</v>
      </c>
      <c r="C114" s="44">
        <v>6100000</v>
      </c>
      <c r="D114" s="1">
        <v>3608000</v>
      </c>
      <c r="E114" s="1">
        <v>2704000</v>
      </c>
      <c r="F114" s="1">
        <v>2254000</v>
      </c>
      <c r="G114" s="1">
        <v>1975000</v>
      </c>
      <c r="H114" s="1">
        <v>1847000</v>
      </c>
      <c r="I114" s="1">
        <v>1648000</v>
      </c>
      <c r="J114" s="1">
        <v>1548000</v>
      </c>
      <c r="K114" s="1">
        <v>1473000</v>
      </c>
      <c r="L114" s="1">
        <v>1409000</v>
      </c>
      <c r="N114" s="42">
        <v>8</v>
      </c>
      <c r="O114" s="43">
        <v>0.16049382716049382</v>
      </c>
      <c r="P114" s="44">
        <v>6500000</v>
      </c>
      <c r="Q114" s="1">
        <v>3881000</v>
      </c>
      <c r="R114" s="1">
        <v>2908000</v>
      </c>
      <c r="S114" s="1">
        <v>2425000</v>
      </c>
      <c r="T114" s="1">
        <v>2125000</v>
      </c>
      <c r="U114" s="1">
        <v>1987000</v>
      </c>
      <c r="V114" s="1">
        <v>1772000</v>
      </c>
      <c r="W114" s="1">
        <v>1666000</v>
      </c>
      <c r="X114" s="1">
        <v>1584000</v>
      </c>
      <c r="Y114" s="1">
        <v>1515000</v>
      </c>
    </row>
    <row r="115" spans="1:25" x14ac:dyDescent="0.25">
      <c r="A115" s="42">
        <v>9</v>
      </c>
      <c r="B115" s="43">
        <v>0.16706443914081145</v>
      </c>
      <c r="C115" s="44">
        <v>6300000</v>
      </c>
      <c r="D115" s="1">
        <v>3585000</v>
      </c>
      <c r="E115" s="1">
        <v>2687000</v>
      </c>
      <c r="F115" s="1">
        <v>2240000</v>
      </c>
      <c r="G115" s="1">
        <v>1963000</v>
      </c>
      <c r="H115" s="1">
        <v>1835000</v>
      </c>
      <c r="I115" s="1">
        <v>1637000</v>
      </c>
      <c r="J115" s="1">
        <v>1539000</v>
      </c>
      <c r="K115" s="1">
        <v>1463000</v>
      </c>
      <c r="L115" s="1">
        <v>1400000</v>
      </c>
      <c r="N115" s="42">
        <v>9</v>
      </c>
      <c r="O115" s="43">
        <v>0.16543209876543211</v>
      </c>
      <c r="P115" s="44">
        <v>6700000</v>
      </c>
      <c r="Q115" s="1">
        <v>3858000</v>
      </c>
      <c r="R115" s="1">
        <v>2891000</v>
      </c>
      <c r="S115" s="1">
        <v>2411000</v>
      </c>
      <c r="T115" s="1">
        <v>2112000</v>
      </c>
      <c r="U115" s="1">
        <v>1975000</v>
      </c>
      <c r="V115" s="1">
        <v>1762000</v>
      </c>
      <c r="W115" s="1">
        <v>1656000</v>
      </c>
      <c r="X115" s="1">
        <v>1575000</v>
      </c>
      <c r="Y115" s="1">
        <v>1506000</v>
      </c>
    </row>
    <row r="116" spans="1:25" x14ac:dyDescent="0.25">
      <c r="A116" s="42">
        <v>10</v>
      </c>
      <c r="B116" s="43">
        <v>0.17236807212940863</v>
      </c>
      <c r="C116" s="44">
        <v>6500000</v>
      </c>
      <c r="D116" s="1">
        <v>3563000</v>
      </c>
      <c r="E116" s="1">
        <v>2670000</v>
      </c>
      <c r="F116" s="1">
        <v>2226000</v>
      </c>
      <c r="G116" s="1">
        <v>1950000</v>
      </c>
      <c r="H116" s="1">
        <v>1824000</v>
      </c>
      <c r="I116" s="1">
        <v>1627000</v>
      </c>
      <c r="J116" s="1">
        <v>1529000</v>
      </c>
      <c r="K116" s="1">
        <v>1454000</v>
      </c>
      <c r="L116" s="1">
        <v>1391000</v>
      </c>
      <c r="N116" s="42">
        <v>10</v>
      </c>
      <c r="O116" s="43">
        <v>0.17037037037037037</v>
      </c>
      <c r="P116" s="44">
        <v>6900000</v>
      </c>
      <c r="Q116" s="1">
        <v>3836000</v>
      </c>
      <c r="R116" s="1">
        <v>2874000</v>
      </c>
      <c r="S116" s="1">
        <v>2396000</v>
      </c>
      <c r="T116" s="1">
        <v>2100000</v>
      </c>
      <c r="U116" s="1">
        <v>1963000</v>
      </c>
      <c r="V116" s="1">
        <v>1752000</v>
      </c>
      <c r="W116" s="1">
        <v>1646000</v>
      </c>
      <c r="X116" s="1">
        <v>1565000</v>
      </c>
      <c r="Y116" s="1">
        <v>1498000</v>
      </c>
    </row>
    <row r="117" spans="1:25" x14ac:dyDescent="0.25">
      <c r="A117" s="42">
        <v>11</v>
      </c>
      <c r="B117" s="43">
        <v>0.17767170511800584</v>
      </c>
      <c r="C117" s="44">
        <v>6700000</v>
      </c>
      <c r="D117" s="1">
        <v>3540000</v>
      </c>
      <c r="E117" s="1">
        <v>2653000</v>
      </c>
      <c r="F117" s="1">
        <v>2212000</v>
      </c>
      <c r="G117" s="1">
        <v>1938000</v>
      </c>
      <c r="H117" s="1">
        <v>1812000</v>
      </c>
      <c r="I117" s="1">
        <v>1616000</v>
      </c>
      <c r="J117" s="1">
        <v>1519000</v>
      </c>
      <c r="K117" s="1">
        <v>1445000</v>
      </c>
      <c r="L117" s="1">
        <v>1382000</v>
      </c>
      <c r="N117" s="42">
        <v>11</v>
      </c>
      <c r="O117" s="43">
        <v>0.17530864197530865</v>
      </c>
      <c r="P117" s="44">
        <v>7100000</v>
      </c>
      <c r="Q117" s="1">
        <v>3813000</v>
      </c>
      <c r="R117" s="1">
        <v>2857000</v>
      </c>
      <c r="S117" s="1">
        <v>2382000</v>
      </c>
      <c r="T117" s="1">
        <v>2087000</v>
      </c>
      <c r="U117" s="1">
        <v>1952000</v>
      </c>
      <c r="V117" s="1">
        <v>1741000</v>
      </c>
      <c r="W117" s="1">
        <v>1636000</v>
      </c>
      <c r="X117" s="1">
        <v>1556000</v>
      </c>
      <c r="Y117" s="1">
        <v>1489000</v>
      </c>
    </row>
    <row r="118" spans="1:25" x14ac:dyDescent="0.25">
      <c r="A118" s="42">
        <v>12</v>
      </c>
      <c r="B118" s="43">
        <v>0.18297533810660302</v>
      </c>
      <c r="C118" s="44">
        <v>6900000</v>
      </c>
      <c r="D118" s="1">
        <v>3517000</v>
      </c>
      <c r="E118" s="1">
        <v>2635000</v>
      </c>
      <c r="F118" s="1">
        <v>2197000</v>
      </c>
      <c r="G118" s="1">
        <v>1925000</v>
      </c>
      <c r="H118" s="1">
        <v>1800000</v>
      </c>
      <c r="I118" s="1">
        <v>1606000</v>
      </c>
      <c r="J118" s="1">
        <v>1509000</v>
      </c>
      <c r="K118" s="1">
        <v>1435000</v>
      </c>
      <c r="L118" s="1">
        <v>1373000</v>
      </c>
      <c r="N118" s="42">
        <v>12</v>
      </c>
      <c r="O118" s="43">
        <v>0.18024691358024691</v>
      </c>
      <c r="P118" s="44">
        <v>7300000</v>
      </c>
      <c r="Q118" s="1">
        <v>3790000</v>
      </c>
      <c r="R118" s="1">
        <v>2840000</v>
      </c>
      <c r="S118" s="1">
        <v>2368000</v>
      </c>
      <c r="T118" s="1">
        <v>2075000</v>
      </c>
      <c r="U118" s="1">
        <v>1940000</v>
      </c>
      <c r="V118" s="1">
        <v>1731000</v>
      </c>
      <c r="W118" s="1">
        <v>1626000</v>
      </c>
      <c r="X118" s="1">
        <v>1547000</v>
      </c>
      <c r="Y118" s="1">
        <v>1480000</v>
      </c>
    </row>
    <row r="119" spans="1:25" x14ac:dyDescent="0.25">
      <c r="A119" s="42">
        <v>13</v>
      </c>
      <c r="B119" s="43">
        <v>0.18827897109520023</v>
      </c>
      <c r="C119" s="44">
        <v>7100000</v>
      </c>
      <c r="D119" s="1">
        <v>3494000</v>
      </c>
      <c r="E119" s="1">
        <v>2618000</v>
      </c>
      <c r="F119" s="1">
        <v>2183000</v>
      </c>
      <c r="G119" s="1">
        <v>1913000</v>
      </c>
      <c r="H119" s="1">
        <v>1788000</v>
      </c>
      <c r="I119" s="1">
        <v>1596000</v>
      </c>
      <c r="J119" s="1">
        <v>1499000</v>
      </c>
      <c r="K119" s="1">
        <v>1426000</v>
      </c>
      <c r="L119" s="1">
        <v>1364000</v>
      </c>
      <c r="N119" s="42">
        <v>13</v>
      </c>
      <c r="O119" s="43">
        <v>0.18518518518518517</v>
      </c>
      <c r="P119" s="44">
        <v>7500000</v>
      </c>
      <c r="Q119" s="1">
        <v>3767000</v>
      </c>
      <c r="R119" s="1">
        <v>2823000</v>
      </c>
      <c r="S119" s="1">
        <v>2354000</v>
      </c>
      <c r="T119" s="1">
        <v>2062000</v>
      </c>
      <c r="U119" s="1">
        <v>1928000</v>
      </c>
      <c r="V119" s="1">
        <v>1720000</v>
      </c>
      <c r="W119" s="1">
        <v>1617000</v>
      </c>
      <c r="X119" s="1">
        <v>1537000</v>
      </c>
      <c r="Y119" s="1">
        <v>1471000</v>
      </c>
    </row>
    <row r="120" spans="1:25" x14ac:dyDescent="0.25">
      <c r="A120" s="42">
        <v>14</v>
      </c>
      <c r="B120" s="43">
        <v>0.1935826040837974</v>
      </c>
      <c r="C120" s="44">
        <v>7300000</v>
      </c>
      <c r="D120" s="1">
        <v>3471000</v>
      </c>
      <c r="E120" s="1">
        <v>2601000</v>
      </c>
      <c r="F120" s="1">
        <v>2169000</v>
      </c>
      <c r="G120" s="1">
        <v>1900000</v>
      </c>
      <c r="H120" s="1">
        <v>1777000</v>
      </c>
      <c r="I120" s="1">
        <v>1585000</v>
      </c>
      <c r="J120" s="1">
        <v>1490000</v>
      </c>
      <c r="K120" s="1">
        <v>1417000</v>
      </c>
      <c r="L120" s="1">
        <v>1355000</v>
      </c>
      <c r="N120" s="42">
        <v>14</v>
      </c>
      <c r="O120" s="43">
        <v>0.19012345679012346</v>
      </c>
      <c r="P120" s="44">
        <v>7700000</v>
      </c>
      <c r="Q120" s="1">
        <v>3744000</v>
      </c>
      <c r="R120" s="1">
        <v>2806000</v>
      </c>
      <c r="S120" s="1">
        <v>2339000</v>
      </c>
      <c r="T120" s="1">
        <v>2050000</v>
      </c>
      <c r="U120" s="1">
        <v>1916000</v>
      </c>
      <c r="V120" s="1">
        <v>1710000</v>
      </c>
      <c r="W120" s="1">
        <v>1607000</v>
      </c>
      <c r="X120" s="1">
        <v>1528000</v>
      </c>
      <c r="Y120" s="1">
        <v>1462000</v>
      </c>
    </row>
    <row r="121" spans="1:25" x14ac:dyDescent="0.25">
      <c r="A121" s="42">
        <v>15</v>
      </c>
      <c r="B121" s="43">
        <v>0.19888623707239458</v>
      </c>
      <c r="C121" s="44">
        <v>7500000</v>
      </c>
      <c r="D121" s="1">
        <v>3448000</v>
      </c>
      <c r="E121" s="1">
        <v>2584000</v>
      </c>
      <c r="F121" s="1">
        <v>2154000</v>
      </c>
      <c r="G121" s="1">
        <v>1888000</v>
      </c>
      <c r="H121" s="1">
        <v>1765000</v>
      </c>
      <c r="I121" s="1">
        <v>1575000</v>
      </c>
      <c r="J121" s="1">
        <v>1480000</v>
      </c>
      <c r="K121" s="1">
        <v>1407000</v>
      </c>
      <c r="L121" s="1">
        <v>1346000</v>
      </c>
      <c r="N121" s="42">
        <v>15</v>
      </c>
      <c r="O121" s="43">
        <v>0.19506172839506172</v>
      </c>
      <c r="P121" s="44">
        <v>7900000</v>
      </c>
      <c r="Q121" s="1">
        <v>3721000</v>
      </c>
      <c r="R121" s="1">
        <v>2789000</v>
      </c>
      <c r="S121" s="1">
        <v>2325000</v>
      </c>
      <c r="T121" s="1">
        <v>2037000</v>
      </c>
      <c r="U121" s="1">
        <v>1905000</v>
      </c>
      <c r="V121" s="1">
        <v>1699000</v>
      </c>
      <c r="W121" s="1">
        <v>1597000</v>
      </c>
      <c r="X121" s="1">
        <v>1519000</v>
      </c>
      <c r="Y121" s="1">
        <v>1453000</v>
      </c>
    </row>
    <row r="122" spans="1:25" x14ac:dyDescent="0.25">
      <c r="A122" s="42">
        <v>16</v>
      </c>
      <c r="B122" s="43">
        <v>0.20418987006099179</v>
      </c>
      <c r="C122" s="44">
        <v>7700000</v>
      </c>
      <c r="D122" s="1">
        <v>3426000</v>
      </c>
      <c r="E122" s="1">
        <v>2567000</v>
      </c>
      <c r="F122" s="1">
        <v>2140000</v>
      </c>
      <c r="G122" s="1">
        <v>1875000</v>
      </c>
      <c r="H122" s="1">
        <v>1753000</v>
      </c>
      <c r="I122" s="1">
        <v>1564000</v>
      </c>
      <c r="J122" s="1">
        <v>1470000</v>
      </c>
      <c r="K122" s="1">
        <v>1398000</v>
      </c>
      <c r="L122" s="1">
        <v>1337000</v>
      </c>
      <c r="N122" s="42">
        <v>16</v>
      </c>
      <c r="O122" s="43">
        <v>0.2</v>
      </c>
      <c r="P122" s="44">
        <v>8100000</v>
      </c>
      <c r="Q122" s="1">
        <v>3699000</v>
      </c>
      <c r="R122" s="1">
        <v>2772000</v>
      </c>
      <c r="S122" s="1">
        <v>2311000</v>
      </c>
      <c r="T122" s="1">
        <v>2025000</v>
      </c>
      <c r="U122" s="1">
        <v>1893000</v>
      </c>
      <c r="V122" s="1">
        <v>1689000</v>
      </c>
      <c r="W122" s="1">
        <v>1587000</v>
      </c>
      <c r="X122" s="1">
        <v>1509000</v>
      </c>
      <c r="Y122" s="1">
        <v>1444000</v>
      </c>
    </row>
    <row r="123" spans="1:25" x14ac:dyDescent="0.25">
      <c r="A123" s="42">
        <v>17</v>
      </c>
      <c r="B123" s="43">
        <v>0.20949350304958897</v>
      </c>
      <c r="C123" s="44">
        <v>7900000</v>
      </c>
      <c r="D123" s="1">
        <v>3403000</v>
      </c>
      <c r="E123" s="1">
        <v>2550000</v>
      </c>
      <c r="F123" s="1">
        <v>2126000</v>
      </c>
      <c r="G123" s="1">
        <v>1863000</v>
      </c>
      <c r="H123" s="1">
        <v>1742000</v>
      </c>
      <c r="I123" s="1">
        <v>1554000</v>
      </c>
      <c r="J123" s="1">
        <v>1460000</v>
      </c>
      <c r="K123" s="1">
        <v>1389000</v>
      </c>
      <c r="L123" s="1">
        <v>1329000</v>
      </c>
      <c r="N123" s="42">
        <v>17</v>
      </c>
      <c r="O123" s="43">
        <v>0.20493827160493827</v>
      </c>
      <c r="P123" s="44">
        <v>8300000</v>
      </c>
      <c r="Q123" s="1">
        <v>3676000</v>
      </c>
      <c r="R123" s="1">
        <v>2754000</v>
      </c>
      <c r="S123" s="1">
        <v>2296000</v>
      </c>
      <c r="T123" s="1">
        <v>2012000</v>
      </c>
      <c r="U123" s="1">
        <v>1881000</v>
      </c>
      <c r="V123" s="1">
        <v>1679000</v>
      </c>
      <c r="W123" s="1">
        <v>1577000</v>
      </c>
      <c r="X123" s="1">
        <v>1500000</v>
      </c>
      <c r="Y123" s="1">
        <v>1435000</v>
      </c>
    </row>
    <row r="124" spans="1:25" x14ac:dyDescent="0.25">
      <c r="A124" s="42">
        <v>18</v>
      </c>
      <c r="B124" s="43">
        <v>0.21479713603818615</v>
      </c>
      <c r="C124" s="44">
        <v>8100000</v>
      </c>
      <c r="D124" s="1">
        <v>3380000</v>
      </c>
      <c r="E124" s="1">
        <v>2533000</v>
      </c>
      <c r="F124" s="1">
        <v>2112000</v>
      </c>
      <c r="G124" s="1">
        <v>1850000</v>
      </c>
      <c r="H124" s="1">
        <v>1730000</v>
      </c>
      <c r="I124" s="1">
        <v>1543000</v>
      </c>
      <c r="J124" s="1">
        <v>1450000</v>
      </c>
      <c r="K124" s="1">
        <v>1379000</v>
      </c>
      <c r="L124" s="1">
        <v>1320000</v>
      </c>
      <c r="N124" s="42">
        <v>18</v>
      </c>
      <c r="O124" s="43">
        <v>0.20987654320987653</v>
      </c>
      <c r="P124" s="44">
        <v>8500000</v>
      </c>
      <c r="Q124" s="1">
        <v>3653000</v>
      </c>
      <c r="R124" s="1">
        <v>2737000</v>
      </c>
      <c r="S124" s="1">
        <v>2282000</v>
      </c>
      <c r="T124" s="1">
        <v>2000000</v>
      </c>
      <c r="U124" s="1">
        <v>1870000</v>
      </c>
      <c r="V124" s="1">
        <v>1668000</v>
      </c>
      <c r="W124" s="1">
        <v>1568000</v>
      </c>
      <c r="X124" s="1">
        <v>1491000</v>
      </c>
      <c r="Y124" s="1">
        <v>1426000</v>
      </c>
    </row>
    <row r="125" spans="1:25" x14ac:dyDescent="0.25">
      <c r="A125" s="42">
        <v>19</v>
      </c>
      <c r="B125" s="43">
        <v>0.22010076902678335</v>
      </c>
      <c r="C125" s="44">
        <v>8300000</v>
      </c>
      <c r="D125" s="1">
        <v>3357000</v>
      </c>
      <c r="E125" s="1">
        <v>2516000</v>
      </c>
      <c r="F125" s="1">
        <v>2097000</v>
      </c>
      <c r="G125" s="1">
        <v>1838000</v>
      </c>
      <c r="H125" s="1">
        <v>1718000</v>
      </c>
      <c r="I125" s="1">
        <v>1533000</v>
      </c>
      <c r="J125" s="1">
        <v>1441000</v>
      </c>
      <c r="K125" s="1">
        <v>1370000</v>
      </c>
      <c r="L125" s="1">
        <v>1311000</v>
      </c>
      <c r="N125" s="42">
        <v>19</v>
      </c>
      <c r="O125" s="43">
        <v>0.21481481481481482</v>
      </c>
      <c r="P125" s="44">
        <v>8700000</v>
      </c>
      <c r="Q125" s="1">
        <v>3630000</v>
      </c>
      <c r="R125" s="1">
        <v>2720000</v>
      </c>
      <c r="S125" s="1">
        <v>2268000</v>
      </c>
      <c r="T125" s="1">
        <v>1987000</v>
      </c>
      <c r="U125" s="1">
        <v>1858000</v>
      </c>
      <c r="V125" s="1">
        <v>1658000</v>
      </c>
      <c r="W125" s="1">
        <v>1558000</v>
      </c>
      <c r="X125" s="1">
        <v>1481000</v>
      </c>
      <c r="Y125" s="1">
        <v>1417000</v>
      </c>
    </row>
    <row r="126" spans="1:25" x14ac:dyDescent="0.25">
      <c r="A126" s="42">
        <v>20</v>
      </c>
      <c r="B126" s="43">
        <v>0.22540440201538053</v>
      </c>
      <c r="C126" s="44">
        <v>8500000</v>
      </c>
      <c r="D126" s="1">
        <v>3334000</v>
      </c>
      <c r="E126" s="1">
        <v>2499000</v>
      </c>
      <c r="F126" s="1">
        <v>2083000</v>
      </c>
      <c r="G126" s="1">
        <v>1825000</v>
      </c>
      <c r="H126" s="1">
        <v>1707000</v>
      </c>
      <c r="I126" s="1">
        <v>1523000</v>
      </c>
      <c r="J126" s="1">
        <v>1431000</v>
      </c>
      <c r="K126" s="1">
        <v>1361000</v>
      </c>
      <c r="L126" s="1">
        <v>1302000</v>
      </c>
      <c r="N126" s="42">
        <v>20</v>
      </c>
      <c r="O126" s="43">
        <v>0.21975308641975308</v>
      </c>
      <c r="P126" s="44">
        <v>8900000</v>
      </c>
      <c r="Q126" s="1">
        <v>3607000</v>
      </c>
      <c r="R126" s="1">
        <v>2703000</v>
      </c>
      <c r="S126" s="1">
        <v>2254000</v>
      </c>
      <c r="T126" s="1">
        <v>1975000</v>
      </c>
      <c r="U126" s="1">
        <v>1846000</v>
      </c>
      <c r="V126" s="1">
        <v>1647000</v>
      </c>
      <c r="W126" s="1">
        <v>1548000</v>
      </c>
      <c r="X126" s="1">
        <v>1472000</v>
      </c>
      <c r="Y126" s="1">
        <v>1408000</v>
      </c>
    </row>
    <row r="129" spans="1:12" x14ac:dyDescent="0.25">
      <c r="C129" t="s">
        <v>86</v>
      </c>
      <c r="H129" s="36">
        <v>42020000</v>
      </c>
      <c r="I129" s="36"/>
      <c r="J129" s="36"/>
      <c r="K129" s="36"/>
      <c r="L129" s="36"/>
    </row>
    <row r="130" spans="1:12" ht="15" customHeight="1" x14ac:dyDescent="0.25">
      <c r="C130" s="64" t="s">
        <v>2</v>
      </c>
      <c r="D130" s="70" t="s">
        <v>3</v>
      </c>
      <c r="E130" s="71"/>
      <c r="F130" s="71"/>
      <c r="G130" s="71"/>
      <c r="H130" s="71"/>
      <c r="I130" s="71"/>
      <c r="J130" s="71"/>
      <c r="K130" s="71"/>
      <c r="L130" s="72"/>
    </row>
    <row r="131" spans="1:12" x14ac:dyDescent="0.25">
      <c r="C131" s="65"/>
      <c r="D131" s="41">
        <v>12</v>
      </c>
      <c r="E131" s="41">
        <v>18</v>
      </c>
      <c r="F131" s="41">
        <v>24</v>
      </c>
      <c r="G131" s="41">
        <v>30</v>
      </c>
      <c r="H131" s="41">
        <v>36</v>
      </c>
      <c r="I131" s="41">
        <v>42</v>
      </c>
      <c r="J131" s="41">
        <v>48</v>
      </c>
      <c r="K131" s="41">
        <v>54</v>
      </c>
      <c r="L131" s="41">
        <v>60</v>
      </c>
    </row>
    <row r="132" spans="1:12" x14ac:dyDescent="0.25">
      <c r="A132" s="42">
        <v>1</v>
      </c>
      <c r="B132" s="43">
        <v>0.12613041408852926</v>
      </c>
      <c r="C132" s="44">
        <v>5300000</v>
      </c>
      <c r="D132" s="1">
        <v>4192000</v>
      </c>
      <c r="E132" s="1">
        <v>3141000</v>
      </c>
      <c r="F132" s="1">
        <v>2619000</v>
      </c>
      <c r="G132" s="48">
        <v>2295000</v>
      </c>
      <c r="H132" s="48">
        <v>2146000</v>
      </c>
      <c r="I132" s="48">
        <v>1914000</v>
      </c>
      <c r="J132" s="48">
        <v>1799000</v>
      </c>
      <c r="K132" s="1">
        <v>1711000</v>
      </c>
      <c r="L132" s="48">
        <v>1637000</v>
      </c>
    </row>
    <row r="133" spans="1:12" x14ac:dyDescent="0.25">
      <c r="A133" s="42">
        <v>2</v>
      </c>
      <c r="B133" s="43">
        <v>0.13089005235602094</v>
      </c>
      <c r="C133" s="44">
        <v>5500000</v>
      </c>
      <c r="D133" s="1">
        <v>4169000</v>
      </c>
      <c r="E133" s="1">
        <v>3124000</v>
      </c>
      <c r="F133" s="1">
        <v>2605000</v>
      </c>
      <c r="G133" s="48">
        <v>2282000</v>
      </c>
      <c r="H133" s="48">
        <v>2134000</v>
      </c>
      <c r="I133" s="48">
        <v>1904000</v>
      </c>
      <c r="J133" s="48">
        <v>1789000</v>
      </c>
      <c r="K133" s="1">
        <v>1701000</v>
      </c>
      <c r="L133" s="48">
        <v>1628000</v>
      </c>
    </row>
    <row r="134" spans="1:12" x14ac:dyDescent="0.25">
      <c r="A134" s="42">
        <v>3</v>
      </c>
      <c r="B134" s="43">
        <v>0.13564969062351262</v>
      </c>
      <c r="C134" s="44">
        <v>5700000</v>
      </c>
      <c r="D134" s="1">
        <v>4146000</v>
      </c>
      <c r="E134" s="1">
        <v>3107000</v>
      </c>
      <c r="F134" s="1">
        <v>2590000</v>
      </c>
      <c r="G134" s="48">
        <v>2270000</v>
      </c>
      <c r="H134" s="48">
        <v>2122000</v>
      </c>
      <c r="I134" s="48">
        <v>1893000</v>
      </c>
      <c r="J134" s="48">
        <v>1779000</v>
      </c>
      <c r="K134" s="1">
        <v>1692000</v>
      </c>
      <c r="L134" s="48">
        <v>1619000</v>
      </c>
    </row>
    <row r="135" spans="1:12" x14ac:dyDescent="0.25">
      <c r="A135" s="42">
        <v>4</v>
      </c>
      <c r="B135" s="43">
        <v>0.14040932889100427</v>
      </c>
      <c r="C135" s="44">
        <v>5900000</v>
      </c>
      <c r="D135" s="1">
        <v>4123000</v>
      </c>
      <c r="E135" s="1">
        <v>3090000</v>
      </c>
      <c r="F135" s="1">
        <v>2576000</v>
      </c>
      <c r="G135" s="48">
        <v>2257000</v>
      </c>
      <c r="H135" s="48">
        <v>2111000</v>
      </c>
      <c r="I135" s="48">
        <v>1883000</v>
      </c>
      <c r="J135" s="48">
        <v>1769000</v>
      </c>
      <c r="K135" s="1">
        <v>1683000</v>
      </c>
      <c r="L135" s="48">
        <v>1610000</v>
      </c>
    </row>
    <row r="136" spans="1:12" x14ac:dyDescent="0.25">
      <c r="A136" s="42">
        <v>5</v>
      </c>
      <c r="B136" s="43">
        <v>0.14516896715849595</v>
      </c>
      <c r="C136" s="44">
        <v>6100000</v>
      </c>
      <c r="D136" s="1">
        <v>4100000</v>
      </c>
      <c r="E136" s="1">
        <v>3073000</v>
      </c>
      <c r="F136" s="1">
        <v>2562000</v>
      </c>
      <c r="G136" s="48">
        <v>2245000</v>
      </c>
      <c r="H136" s="48">
        <v>2099000</v>
      </c>
      <c r="I136" s="48">
        <v>1872000</v>
      </c>
      <c r="J136" s="48">
        <v>1760000</v>
      </c>
      <c r="K136" s="1">
        <v>1673000</v>
      </c>
      <c r="L136" s="48">
        <v>1601000</v>
      </c>
    </row>
    <row r="137" spans="1:12" x14ac:dyDescent="0.25">
      <c r="A137" s="42">
        <v>6</v>
      </c>
      <c r="B137" s="43">
        <v>0.14992860542598763</v>
      </c>
      <c r="C137" s="44">
        <v>6300000</v>
      </c>
      <c r="D137" s="1">
        <v>4078000</v>
      </c>
      <c r="E137" s="1">
        <v>3056000</v>
      </c>
      <c r="F137" s="1">
        <v>2548000</v>
      </c>
      <c r="G137" s="48">
        <v>2232000</v>
      </c>
      <c r="H137" s="48">
        <v>2087000</v>
      </c>
      <c r="I137" s="48">
        <v>1862000</v>
      </c>
      <c r="J137" s="48">
        <v>1750000</v>
      </c>
      <c r="K137" s="1">
        <v>1664000</v>
      </c>
      <c r="L137" s="48">
        <v>1592000</v>
      </c>
    </row>
    <row r="138" spans="1:12" x14ac:dyDescent="0.25">
      <c r="A138" s="42">
        <v>7</v>
      </c>
      <c r="B138" s="43">
        <v>0.1546882436934793</v>
      </c>
      <c r="C138" s="44">
        <v>6500000</v>
      </c>
      <c r="D138" s="1">
        <v>4055000</v>
      </c>
      <c r="E138" s="1">
        <v>3038000</v>
      </c>
      <c r="F138" s="1">
        <v>2533000</v>
      </c>
      <c r="G138" s="1">
        <v>2220000</v>
      </c>
      <c r="H138" s="1">
        <v>2075000</v>
      </c>
      <c r="I138" s="1">
        <v>1852000</v>
      </c>
      <c r="J138" s="1">
        <v>1740000</v>
      </c>
      <c r="K138" s="1">
        <v>1655000</v>
      </c>
      <c r="L138" s="1">
        <v>1583000</v>
      </c>
    </row>
    <row r="139" spans="1:12" x14ac:dyDescent="0.25">
      <c r="A139" s="42">
        <v>8</v>
      </c>
      <c r="B139" s="43">
        <v>0.15944788196097096</v>
      </c>
      <c r="C139" s="44">
        <v>6700000</v>
      </c>
      <c r="D139" s="1">
        <v>4032000</v>
      </c>
      <c r="E139" s="1">
        <v>3021000</v>
      </c>
      <c r="F139" s="1">
        <v>2519000</v>
      </c>
      <c r="G139" s="1">
        <v>2207000</v>
      </c>
      <c r="H139" s="1">
        <v>2064000</v>
      </c>
      <c r="I139" s="1">
        <v>1841000</v>
      </c>
      <c r="J139" s="1">
        <v>1730000</v>
      </c>
      <c r="K139" s="1">
        <v>1645000</v>
      </c>
      <c r="L139" s="1">
        <v>1574000</v>
      </c>
    </row>
    <row r="140" spans="1:12" x14ac:dyDescent="0.25">
      <c r="A140" s="42">
        <v>9</v>
      </c>
      <c r="B140" s="43">
        <v>0.16420752022846263</v>
      </c>
      <c r="C140" s="44">
        <v>6900000</v>
      </c>
      <c r="D140" s="1">
        <v>4009000</v>
      </c>
      <c r="E140" s="1">
        <v>3004000</v>
      </c>
      <c r="F140" s="1">
        <v>2505000</v>
      </c>
      <c r="G140" s="1">
        <v>2195000</v>
      </c>
      <c r="H140" s="1">
        <v>2052000</v>
      </c>
      <c r="I140" s="1">
        <v>1831000</v>
      </c>
      <c r="J140" s="1">
        <v>1720000</v>
      </c>
      <c r="K140" s="1">
        <v>1636000</v>
      </c>
      <c r="L140" s="1">
        <v>1565000</v>
      </c>
    </row>
    <row r="141" spans="1:12" x14ac:dyDescent="0.25">
      <c r="A141" s="42">
        <v>10</v>
      </c>
      <c r="B141" s="43">
        <v>0.16896715849595431</v>
      </c>
      <c r="C141" s="44">
        <v>7100000</v>
      </c>
      <c r="D141" s="1">
        <v>3986000</v>
      </c>
      <c r="E141" s="1">
        <v>2987000</v>
      </c>
      <c r="F141" s="1">
        <v>2490000</v>
      </c>
      <c r="G141" s="1">
        <v>2182000</v>
      </c>
      <c r="H141" s="1">
        <v>2040000</v>
      </c>
      <c r="I141" s="1">
        <v>1820000</v>
      </c>
      <c r="J141" s="1">
        <v>1711000</v>
      </c>
      <c r="K141" s="1">
        <v>1627000</v>
      </c>
      <c r="L141" s="1">
        <v>1556000</v>
      </c>
    </row>
    <row r="142" spans="1:12" x14ac:dyDescent="0.25">
      <c r="A142" s="42">
        <v>11</v>
      </c>
      <c r="B142" s="43">
        <v>0.17372679676344599</v>
      </c>
      <c r="C142" s="44">
        <v>7300000</v>
      </c>
      <c r="D142" s="1">
        <v>3963000</v>
      </c>
      <c r="E142" s="1">
        <v>2970000</v>
      </c>
      <c r="F142" s="1">
        <v>2476000</v>
      </c>
      <c r="G142" s="1">
        <v>2170000</v>
      </c>
      <c r="H142" s="1">
        <v>2029000</v>
      </c>
      <c r="I142" s="1">
        <v>1810000</v>
      </c>
      <c r="J142" s="1">
        <v>1701000</v>
      </c>
      <c r="K142" s="1">
        <v>1618000</v>
      </c>
      <c r="L142" s="1">
        <v>1547000</v>
      </c>
    </row>
    <row r="143" spans="1:12" x14ac:dyDescent="0.25">
      <c r="A143" s="42">
        <v>12</v>
      </c>
      <c r="B143" s="43">
        <v>0.17848643503093764</v>
      </c>
      <c r="C143" s="44">
        <v>7500000</v>
      </c>
      <c r="D143" s="1">
        <v>3941000</v>
      </c>
      <c r="E143" s="1">
        <v>2953000</v>
      </c>
      <c r="F143" s="1">
        <v>2462000</v>
      </c>
      <c r="G143" s="1">
        <v>2157000</v>
      </c>
      <c r="H143" s="1">
        <v>2017000</v>
      </c>
      <c r="I143" s="1">
        <v>1799000</v>
      </c>
      <c r="J143" s="1">
        <v>1691000</v>
      </c>
      <c r="K143" s="1">
        <v>1608000</v>
      </c>
      <c r="L143" s="1">
        <v>1539000</v>
      </c>
    </row>
    <row r="144" spans="1:12" x14ac:dyDescent="0.25">
      <c r="A144" s="42">
        <v>13</v>
      </c>
      <c r="B144" s="43">
        <v>0.18324607329842932</v>
      </c>
      <c r="C144" s="44">
        <v>7700000</v>
      </c>
      <c r="D144" s="1">
        <v>3918000</v>
      </c>
      <c r="E144" s="1">
        <v>2936000</v>
      </c>
      <c r="F144" s="1">
        <v>2448000</v>
      </c>
      <c r="G144" s="1">
        <v>2145000</v>
      </c>
      <c r="H144" s="1">
        <v>2005000</v>
      </c>
      <c r="I144" s="1">
        <v>1789000</v>
      </c>
      <c r="J144" s="1">
        <v>1681000</v>
      </c>
      <c r="K144" s="1">
        <v>1599000</v>
      </c>
      <c r="L144" s="1">
        <v>1530000</v>
      </c>
    </row>
    <row r="145" spans="1:25" x14ac:dyDescent="0.25">
      <c r="A145" s="42">
        <v>14</v>
      </c>
      <c r="B145" s="43">
        <v>0.188005711565921</v>
      </c>
      <c r="C145" s="44">
        <v>7900000</v>
      </c>
      <c r="D145" s="1">
        <v>3895000</v>
      </c>
      <c r="E145" s="1">
        <v>2919000</v>
      </c>
      <c r="F145" s="1">
        <v>2433000</v>
      </c>
      <c r="G145" s="1">
        <v>2132000</v>
      </c>
      <c r="H145" s="1">
        <v>1994000</v>
      </c>
      <c r="I145" s="1">
        <v>1779000</v>
      </c>
      <c r="J145" s="1">
        <v>1671000</v>
      </c>
      <c r="K145" s="1">
        <v>1590000</v>
      </c>
      <c r="L145" s="1">
        <v>1521000</v>
      </c>
    </row>
    <row r="146" spans="1:25" x14ac:dyDescent="0.25">
      <c r="A146" s="42">
        <v>15</v>
      </c>
      <c r="B146" s="43">
        <v>0.19276534983341265</v>
      </c>
      <c r="C146" s="44">
        <v>8100000</v>
      </c>
      <c r="D146" s="1">
        <v>3872000</v>
      </c>
      <c r="E146" s="1">
        <v>2902000</v>
      </c>
      <c r="F146" s="1">
        <v>2419000</v>
      </c>
      <c r="G146" s="1">
        <v>2120000</v>
      </c>
      <c r="H146" s="1">
        <v>1982000</v>
      </c>
      <c r="I146" s="1">
        <v>1768000</v>
      </c>
      <c r="J146" s="1">
        <v>1662000</v>
      </c>
      <c r="K146" s="1">
        <v>1580000</v>
      </c>
      <c r="L146" s="1">
        <v>1512000</v>
      </c>
    </row>
    <row r="147" spans="1:25" x14ac:dyDescent="0.25">
      <c r="A147" s="42">
        <v>16</v>
      </c>
      <c r="B147" s="43">
        <v>0.19752498810090433</v>
      </c>
      <c r="C147" s="44">
        <v>8300000</v>
      </c>
      <c r="D147" s="1">
        <v>3849000</v>
      </c>
      <c r="E147" s="1">
        <v>2884000</v>
      </c>
      <c r="F147" s="1">
        <v>2405000</v>
      </c>
      <c r="G147" s="1">
        <v>2107000</v>
      </c>
      <c r="H147" s="1">
        <v>1970000</v>
      </c>
      <c r="I147" s="1">
        <v>1758000</v>
      </c>
      <c r="J147" s="1">
        <v>1652000</v>
      </c>
      <c r="K147" s="1">
        <v>1571000</v>
      </c>
      <c r="L147" s="1">
        <v>1503000</v>
      </c>
    </row>
    <row r="148" spans="1:25" x14ac:dyDescent="0.25">
      <c r="A148" s="42">
        <v>17</v>
      </c>
      <c r="B148" s="43">
        <v>0.202284626368396</v>
      </c>
      <c r="C148" s="44">
        <v>8500000</v>
      </c>
      <c r="D148" s="1">
        <v>3826000</v>
      </c>
      <c r="E148" s="1">
        <v>2867000</v>
      </c>
      <c r="F148" s="1">
        <v>2391000</v>
      </c>
      <c r="G148" s="1">
        <v>2095000</v>
      </c>
      <c r="H148" s="1">
        <v>1959000</v>
      </c>
      <c r="I148" s="1">
        <v>1747000</v>
      </c>
      <c r="J148" s="1">
        <v>1642000</v>
      </c>
      <c r="K148" s="1">
        <v>1562000</v>
      </c>
      <c r="L148" s="1">
        <v>1494000</v>
      </c>
    </row>
    <row r="149" spans="1:25" x14ac:dyDescent="0.25">
      <c r="A149" s="42">
        <v>18</v>
      </c>
      <c r="B149" s="43">
        <v>0.20704426463588768</v>
      </c>
      <c r="C149" s="44">
        <v>8700000</v>
      </c>
      <c r="D149" s="1">
        <v>3804000</v>
      </c>
      <c r="E149" s="1">
        <v>2850000</v>
      </c>
      <c r="F149" s="1">
        <v>2376000</v>
      </c>
      <c r="G149" s="1">
        <v>2082000</v>
      </c>
      <c r="H149" s="1">
        <v>1947000</v>
      </c>
      <c r="I149" s="1">
        <v>1737000</v>
      </c>
      <c r="J149" s="1">
        <v>1632000</v>
      </c>
      <c r="K149" s="1">
        <v>1552000</v>
      </c>
      <c r="L149" s="1">
        <v>1485000</v>
      </c>
    </row>
    <row r="150" spans="1:25" x14ac:dyDescent="0.25">
      <c r="A150" s="42">
        <v>19</v>
      </c>
      <c r="B150" s="43">
        <v>0.21180390290337933</v>
      </c>
      <c r="C150" s="44">
        <v>8900000</v>
      </c>
      <c r="D150" s="1">
        <v>3781000</v>
      </c>
      <c r="E150" s="1">
        <v>2833000</v>
      </c>
      <c r="F150" s="1">
        <v>2362000</v>
      </c>
      <c r="G150" s="1">
        <v>2070000</v>
      </c>
      <c r="H150" s="1">
        <v>1935000</v>
      </c>
      <c r="I150" s="1">
        <v>1726000</v>
      </c>
      <c r="J150" s="1">
        <v>1622000</v>
      </c>
      <c r="K150" s="1">
        <v>1543000</v>
      </c>
      <c r="L150" s="1">
        <v>1476000</v>
      </c>
    </row>
    <row r="151" spans="1:25" x14ac:dyDescent="0.25">
      <c r="A151" s="42">
        <v>20</v>
      </c>
      <c r="B151" s="43">
        <v>0.21656354117087101</v>
      </c>
      <c r="C151" s="44">
        <v>9100000</v>
      </c>
      <c r="D151" s="1">
        <v>3758000</v>
      </c>
      <c r="E151" s="1">
        <v>2816000</v>
      </c>
      <c r="F151" s="1">
        <v>2348000</v>
      </c>
      <c r="G151" s="1">
        <v>2057000</v>
      </c>
      <c r="H151" s="1">
        <v>1923000</v>
      </c>
      <c r="I151" s="1">
        <v>1716000</v>
      </c>
      <c r="J151" s="1">
        <v>1613000</v>
      </c>
      <c r="K151" s="1">
        <v>1534000</v>
      </c>
      <c r="L151" s="1">
        <v>1467000</v>
      </c>
    </row>
    <row r="154" spans="1:25" x14ac:dyDescent="0.25">
      <c r="C154" t="s">
        <v>35</v>
      </c>
      <c r="H154" s="36">
        <v>29800000</v>
      </c>
      <c r="I154" s="36"/>
      <c r="J154" s="36"/>
      <c r="K154" s="36"/>
      <c r="L154" s="36"/>
      <c r="P154" t="s">
        <v>36</v>
      </c>
      <c r="U154" s="36">
        <v>32780000</v>
      </c>
      <c r="V154" s="38"/>
      <c r="W154" s="38"/>
      <c r="X154" s="38"/>
      <c r="Y154" s="38"/>
    </row>
    <row r="155" spans="1:25" ht="15" customHeight="1" x14ac:dyDescent="0.25">
      <c r="C155" s="64" t="s">
        <v>2</v>
      </c>
      <c r="D155" s="66" t="s">
        <v>3</v>
      </c>
      <c r="E155" s="66"/>
      <c r="F155" s="66"/>
      <c r="G155" s="66"/>
      <c r="H155" s="66"/>
      <c r="I155" s="66"/>
      <c r="J155" s="66"/>
      <c r="K155" s="66"/>
      <c r="L155" s="66"/>
      <c r="P155" s="64" t="s">
        <v>2</v>
      </c>
      <c r="Q155" s="66" t="s">
        <v>3</v>
      </c>
      <c r="R155" s="66"/>
      <c r="S155" s="66"/>
      <c r="T155" s="66"/>
      <c r="U155" s="66"/>
      <c r="V155" s="66"/>
      <c r="W155" s="66"/>
      <c r="X155" s="66"/>
      <c r="Y155" s="66"/>
    </row>
    <row r="156" spans="1:25" x14ac:dyDescent="0.25">
      <c r="C156" s="65"/>
      <c r="D156" s="41">
        <v>12</v>
      </c>
      <c r="E156" s="41">
        <v>18</v>
      </c>
      <c r="F156" s="41">
        <v>24</v>
      </c>
      <c r="G156" s="41">
        <v>30</v>
      </c>
      <c r="H156" s="41">
        <v>36</v>
      </c>
      <c r="I156" s="41">
        <v>42</v>
      </c>
      <c r="J156" s="41">
        <v>48</v>
      </c>
      <c r="K156" s="41">
        <v>54</v>
      </c>
      <c r="L156" s="41">
        <v>60</v>
      </c>
      <c r="P156" s="65"/>
      <c r="Q156" s="41">
        <v>12</v>
      </c>
      <c r="R156" s="41">
        <v>18</v>
      </c>
      <c r="S156" s="41">
        <v>24</v>
      </c>
      <c r="T156" s="41">
        <v>30</v>
      </c>
      <c r="U156" s="41">
        <v>36</v>
      </c>
      <c r="V156" s="41">
        <v>42</v>
      </c>
      <c r="W156" s="41">
        <v>48</v>
      </c>
      <c r="X156" s="41">
        <v>54</v>
      </c>
      <c r="Y156" s="41">
        <v>60</v>
      </c>
    </row>
    <row r="157" spans="1:25" x14ac:dyDescent="0.25">
      <c r="A157" s="42">
        <v>1</v>
      </c>
      <c r="B157" s="43">
        <v>0.12416107382550336</v>
      </c>
      <c r="C157" s="44">
        <v>3700000</v>
      </c>
      <c r="D157" s="1">
        <v>3001000</v>
      </c>
      <c r="E157" s="1">
        <v>2272000</v>
      </c>
      <c r="F157" s="1">
        <v>1896000</v>
      </c>
      <c r="G157" s="48">
        <v>1674000</v>
      </c>
      <c r="H157" s="48">
        <v>1566000</v>
      </c>
      <c r="I157" s="48">
        <v>1408000</v>
      </c>
      <c r="J157" s="48">
        <v>1326000</v>
      </c>
      <c r="K157" s="1">
        <v>1264000</v>
      </c>
      <c r="L157" s="48">
        <v>1215000</v>
      </c>
      <c r="N157" s="42">
        <v>1</v>
      </c>
      <c r="O157" s="43">
        <v>0.12507626601586333</v>
      </c>
      <c r="P157" s="44">
        <v>4100000</v>
      </c>
      <c r="Q157" s="1">
        <v>3298000</v>
      </c>
      <c r="R157" s="1">
        <v>2496000</v>
      </c>
      <c r="S157" s="1">
        <v>2084000</v>
      </c>
      <c r="T157" s="48">
        <v>1840000</v>
      </c>
      <c r="U157" s="48">
        <v>1721000</v>
      </c>
      <c r="V157" s="48">
        <v>1548000</v>
      </c>
      <c r="W157" s="48">
        <v>1457000</v>
      </c>
      <c r="X157" s="1">
        <v>1389000</v>
      </c>
      <c r="Y157" s="48">
        <v>1336000</v>
      </c>
    </row>
    <row r="158" spans="1:25" x14ac:dyDescent="0.25">
      <c r="A158" s="42">
        <v>2</v>
      </c>
      <c r="B158" s="43">
        <v>0.13087248322147652</v>
      </c>
      <c r="C158" s="44">
        <v>3900000</v>
      </c>
      <c r="D158" s="1">
        <v>2978000</v>
      </c>
      <c r="E158" s="1">
        <v>2254000</v>
      </c>
      <c r="F158" s="1">
        <v>1882000</v>
      </c>
      <c r="G158" s="48">
        <v>1661000</v>
      </c>
      <c r="H158" s="48">
        <v>1554000</v>
      </c>
      <c r="I158" s="48">
        <v>1397000</v>
      </c>
      <c r="J158" s="48">
        <v>1316000</v>
      </c>
      <c r="K158" s="1">
        <v>1254000</v>
      </c>
      <c r="L158" s="48">
        <v>1206000</v>
      </c>
      <c r="N158" s="42">
        <v>2</v>
      </c>
      <c r="O158" s="43">
        <v>0.10617283950617284</v>
      </c>
      <c r="P158" s="44">
        <v>4300000</v>
      </c>
      <c r="Q158" s="1">
        <v>3275000</v>
      </c>
      <c r="R158" s="1">
        <v>2479000</v>
      </c>
      <c r="S158" s="1">
        <v>2069000</v>
      </c>
      <c r="T158" s="48">
        <v>1827000</v>
      </c>
      <c r="U158" s="48">
        <v>1709000</v>
      </c>
      <c r="V158" s="48">
        <v>1537000</v>
      </c>
      <c r="W158" s="48">
        <v>1447000</v>
      </c>
      <c r="X158" s="1">
        <v>1379000</v>
      </c>
      <c r="Y158" s="48">
        <v>1326000</v>
      </c>
    </row>
    <row r="159" spans="1:25" x14ac:dyDescent="0.25">
      <c r="A159" s="42">
        <v>3</v>
      </c>
      <c r="B159" s="43">
        <v>0.13758389261744966</v>
      </c>
      <c r="C159" s="44">
        <v>4100000</v>
      </c>
      <c r="D159" s="1">
        <v>2955000</v>
      </c>
      <c r="E159" s="1">
        <v>2237000</v>
      </c>
      <c r="F159" s="1">
        <v>1867000</v>
      </c>
      <c r="G159" s="48">
        <v>1649000</v>
      </c>
      <c r="H159" s="48">
        <v>1542000</v>
      </c>
      <c r="I159" s="48">
        <v>1387000</v>
      </c>
      <c r="J159" s="48">
        <v>1306000</v>
      </c>
      <c r="K159" s="1">
        <v>1244000</v>
      </c>
      <c r="L159" s="48">
        <v>1197000</v>
      </c>
      <c r="N159" s="42">
        <v>3</v>
      </c>
      <c r="O159" s="43">
        <v>0.1111111111111111</v>
      </c>
      <c r="P159" s="44">
        <v>4500000</v>
      </c>
      <c r="Q159" s="1">
        <v>3252000</v>
      </c>
      <c r="R159" s="1">
        <v>2461000</v>
      </c>
      <c r="S159" s="1">
        <v>2055000</v>
      </c>
      <c r="T159" s="48">
        <v>1814000</v>
      </c>
      <c r="U159" s="48">
        <v>1697000</v>
      </c>
      <c r="V159" s="48">
        <v>1526000</v>
      </c>
      <c r="W159" s="48">
        <v>1437000</v>
      </c>
      <c r="X159" s="1">
        <v>1369000</v>
      </c>
      <c r="Y159" s="48">
        <v>1317000</v>
      </c>
    </row>
    <row r="160" spans="1:25" x14ac:dyDescent="0.25">
      <c r="A160" s="42">
        <v>4</v>
      </c>
      <c r="B160" s="43">
        <v>0.14429530201342283</v>
      </c>
      <c r="C160" s="44">
        <v>4300000</v>
      </c>
      <c r="D160" s="1">
        <v>2932000</v>
      </c>
      <c r="E160" s="1">
        <v>2219000</v>
      </c>
      <c r="F160" s="1">
        <v>1853000</v>
      </c>
      <c r="G160" s="48">
        <v>1636000</v>
      </c>
      <c r="H160" s="48">
        <v>1530000</v>
      </c>
      <c r="I160" s="48">
        <v>1376000</v>
      </c>
      <c r="J160" s="48">
        <v>1296000</v>
      </c>
      <c r="K160" s="1">
        <v>1235000</v>
      </c>
      <c r="L160" s="48">
        <v>1187000</v>
      </c>
      <c r="N160" s="42">
        <v>4</v>
      </c>
      <c r="O160" s="43">
        <v>0.11604938271604938</v>
      </c>
      <c r="P160" s="44">
        <v>4700000</v>
      </c>
      <c r="Q160" s="1">
        <v>3229000</v>
      </c>
      <c r="R160" s="1">
        <v>2444000</v>
      </c>
      <c r="S160" s="1">
        <v>2040000</v>
      </c>
      <c r="T160" s="48">
        <v>1801000</v>
      </c>
      <c r="U160" s="48">
        <v>1685000</v>
      </c>
      <c r="V160" s="48">
        <v>1515000</v>
      </c>
      <c r="W160" s="48">
        <v>1427000</v>
      </c>
      <c r="X160" s="1">
        <v>1360000</v>
      </c>
      <c r="Y160" s="48">
        <v>1308000</v>
      </c>
    </row>
    <row r="161" spans="1:25" x14ac:dyDescent="0.25">
      <c r="A161" s="42">
        <v>5</v>
      </c>
      <c r="B161" s="43">
        <v>0.15100671140939598</v>
      </c>
      <c r="C161" s="44">
        <v>4500000</v>
      </c>
      <c r="D161" s="1">
        <v>2909000</v>
      </c>
      <c r="E161" s="1">
        <v>2202000</v>
      </c>
      <c r="F161" s="1">
        <v>1838000</v>
      </c>
      <c r="G161" s="48">
        <v>1623000</v>
      </c>
      <c r="H161" s="48">
        <v>1518000</v>
      </c>
      <c r="I161" s="48">
        <v>1365000</v>
      </c>
      <c r="J161" s="48">
        <v>1286000</v>
      </c>
      <c r="K161" s="1">
        <v>1225000</v>
      </c>
      <c r="L161" s="48">
        <v>1178000</v>
      </c>
      <c r="N161" s="42">
        <v>5</v>
      </c>
      <c r="O161" s="43">
        <v>0.12098765432098765</v>
      </c>
      <c r="P161" s="44">
        <v>4900000</v>
      </c>
      <c r="Q161" s="1">
        <v>3206000</v>
      </c>
      <c r="R161" s="1">
        <v>2427000</v>
      </c>
      <c r="S161" s="1">
        <v>2025000</v>
      </c>
      <c r="T161" s="48">
        <v>1788000</v>
      </c>
      <c r="U161" s="48">
        <v>1673000</v>
      </c>
      <c r="V161" s="48">
        <v>1504000</v>
      </c>
      <c r="W161" s="48">
        <v>1417000</v>
      </c>
      <c r="X161" s="1">
        <v>1350000</v>
      </c>
      <c r="Y161" s="48">
        <v>1298000</v>
      </c>
    </row>
    <row r="162" spans="1:25" x14ac:dyDescent="0.25">
      <c r="A162" s="42">
        <v>6</v>
      </c>
      <c r="B162" s="43">
        <v>0.15771812080536912</v>
      </c>
      <c r="C162" s="44">
        <v>4700000</v>
      </c>
      <c r="D162" s="1">
        <v>2886000</v>
      </c>
      <c r="E162" s="1">
        <v>2185000</v>
      </c>
      <c r="F162" s="1">
        <v>1823000</v>
      </c>
      <c r="G162" s="48">
        <v>1610000</v>
      </c>
      <c r="H162" s="48">
        <v>1506000</v>
      </c>
      <c r="I162" s="48">
        <v>1354000</v>
      </c>
      <c r="J162" s="48">
        <v>1275000</v>
      </c>
      <c r="K162" s="1">
        <v>1215000</v>
      </c>
      <c r="L162" s="48">
        <v>1169000</v>
      </c>
      <c r="N162" s="42">
        <v>6</v>
      </c>
      <c r="O162" s="43">
        <v>0.12592592592592591</v>
      </c>
      <c r="P162" s="44">
        <v>5100000</v>
      </c>
      <c r="Q162" s="1">
        <v>3183000</v>
      </c>
      <c r="R162" s="1">
        <v>2409000</v>
      </c>
      <c r="S162" s="1">
        <v>2011000</v>
      </c>
      <c r="T162" s="48">
        <v>1776000</v>
      </c>
      <c r="U162" s="48">
        <v>1661000</v>
      </c>
      <c r="V162" s="48">
        <v>1494000</v>
      </c>
      <c r="W162" s="48">
        <v>1407000</v>
      </c>
      <c r="X162" s="1">
        <v>1340000</v>
      </c>
      <c r="Y162" s="48">
        <v>1289000</v>
      </c>
    </row>
    <row r="163" spans="1:25" x14ac:dyDescent="0.25">
      <c r="A163" s="42">
        <v>7</v>
      </c>
      <c r="B163" s="43">
        <v>0.16442953020134229</v>
      </c>
      <c r="C163" s="44">
        <v>4900000</v>
      </c>
      <c r="D163" s="1">
        <v>2863000</v>
      </c>
      <c r="E163" s="1">
        <v>2167000</v>
      </c>
      <c r="F163" s="1">
        <v>1809000</v>
      </c>
      <c r="G163" s="1">
        <v>1597000</v>
      </c>
      <c r="H163" s="1">
        <v>1494000</v>
      </c>
      <c r="I163" s="1">
        <v>1344000</v>
      </c>
      <c r="J163" s="1">
        <v>1265000</v>
      </c>
      <c r="K163" s="1">
        <v>1206000</v>
      </c>
      <c r="L163" s="1">
        <v>1159000</v>
      </c>
      <c r="N163" s="42">
        <v>7</v>
      </c>
      <c r="O163" s="43">
        <v>0.1308641975308642</v>
      </c>
      <c r="P163" s="44">
        <v>5300000</v>
      </c>
      <c r="Q163" s="1">
        <v>3160000</v>
      </c>
      <c r="R163" s="1">
        <v>2392000</v>
      </c>
      <c r="S163" s="1">
        <v>1996000</v>
      </c>
      <c r="T163" s="1">
        <v>1763000</v>
      </c>
      <c r="U163" s="1">
        <v>1649000</v>
      </c>
      <c r="V163" s="1">
        <v>1483000</v>
      </c>
      <c r="W163" s="1">
        <v>1396000</v>
      </c>
      <c r="X163" s="1">
        <v>1330000</v>
      </c>
      <c r="Y163" s="1">
        <v>1280000</v>
      </c>
    </row>
    <row r="164" spans="1:25" x14ac:dyDescent="0.25">
      <c r="A164" s="42">
        <v>8</v>
      </c>
      <c r="B164" s="43">
        <v>0.17114093959731544</v>
      </c>
      <c r="C164" s="44">
        <v>5100000</v>
      </c>
      <c r="D164" s="1">
        <v>2840000</v>
      </c>
      <c r="E164" s="1">
        <v>2150000</v>
      </c>
      <c r="F164" s="1">
        <v>1794000</v>
      </c>
      <c r="G164" s="1">
        <v>1584000</v>
      </c>
      <c r="H164" s="1">
        <v>1482000</v>
      </c>
      <c r="I164" s="1">
        <v>1333000</v>
      </c>
      <c r="J164" s="1">
        <v>1255000</v>
      </c>
      <c r="K164" s="1">
        <v>1196000</v>
      </c>
      <c r="L164" s="1">
        <v>1150000</v>
      </c>
      <c r="N164" s="42">
        <v>8</v>
      </c>
      <c r="O164" s="43">
        <v>0.13580246913580246</v>
      </c>
      <c r="P164" s="44">
        <v>5500000</v>
      </c>
      <c r="Q164" s="1">
        <v>3137000</v>
      </c>
      <c r="R164" s="1">
        <v>2374000</v>
      </c>
      <c r="S164" s="1">
        <v>1982000</v>
      </c>
      <c r="T164" s="1">
        <v>1750000</v>
      </c>
      <c r="U164" s="1">
        <v>1637000</v>
      </c>
      <c r="V164" s="1">
        <v>1472000</v>
      </c>
      <c r="W164" s="1">
        <v>1386000</v>
      </c>
      <c r="X164" s="1">
        <v>1321000</v>
      </c>
      <c r="Y164" s="1">
        <v>1270000</v>
      </c>
    </row>
    <row r="165" spans="1:25" x14ac:dyDescent="0.25">
      <c r="A165" s="42">
        <v>9</v>
      </c>
      <c r="B165" s="43">
        <v>0.17785234899328858</v>
      </c>
      <c r="C165" s="44">
        <v>5300000</v>
      </c>
      <c r="D165" s="1">
        <v>2817000</v>
      </c>
      <c r="E165" s="1">
        <v>2132000</v>
      </c>
      <c r="F165" s="1">
        <v>1780000</v>
      </c>
      <c r="G165" s="1">
        <v>1572000</v>
      </c>
      <c r="H165" s="1">
        <v>1470000</v>
      </c>
      <c r="I165" s="1">
        <v>1322000</v>
      </c>
      <c r="J165" s="1">
        <v>1245000</v>
      </c>
      <c r="K165" s="1">
        <v>1186000</v>
      </c>
      <c r="L165" s="1">
        <v>1141000</v>
      </c>
      <c r="N165" s="42">
        <v>9</v>
      </c>
      <c r="O165" s="43">
        <v>0.14074074074074075</v>
      </c>
      <c r="P165" s="44">
        <v>5700000</v>
      </c>
      <c r="Q165" s="1">
        <v>3114000</v>
      </c>
      <c r="R165" s="1">
        <v>2357000</v>
      </c>
      <c r="S165" s="1">
        <v>1967000</v>
      </c>
      <c r="T165" s="1">
        <v>1737000</v>
      </c>
      <c r="U165" s="1">
        <v>1625000</v>
      </c>
      <c r="V165" s="1">
        <v>1461000</v>
      </c>
      <c r="W165" s="1">
        <v>1376000</v>
      </c>
      <c r="X165" s="1">
        <v>1311000</v>
      </c>
      <c r="Y165" s="1">
        <v>1261000</v>
      </c>
    </row>
    <row r="166" spans="1:25" x14ac:dyDescent="0.25">
      <c r="A166" s="42">
        <v>10</v>
      </c>
      <c r="B166" s="43">
        <v>0.18456375838926176</v>
      </c>
      <c r="C166" s="44">
        <v>5500000</v>
      </c>
      <c r="D166" s="1">
        <v>2794000</v>
      </c>
      <c r="E166" s="1">
        <v>2115000</v>
      </c>
      <c r="F166" s="1">
        <v>1765000</v>
      </c>
      <c r="G166" s="1">
        <v>1559000</v>
      </c>
      <c r="H166" s="1">
        <v>1458000</v>
      </c>
      <c r="I166" s="1">
        <v>1311000</v>
      </c>
      <c r="J166" s="1">
        <v>1235000</v>
      </c>
      <c r="K166" s="1">
        <v>1176000</v>
      </c>
      <c r="L166" s="1">
        <v>1131000</v>
      </c>
      <c r="N166" s="42">
        <v>10</v>
      </c>
      <c r="O166" s="43">
        <v>0.14567901234567901</v>
      </c>
      <c r="P166" s="44">
        <v>5900000</v>
      </c>
      <c r="Q166" s="1">
        <v>3091000</v>
      </c>
      <c r="R166" s="1">
        <v>2340000</v>
      </c>
      <c r="S166" s="1">
        <v>1953000</v>
      </c>
      <c r="T166" s="1">
        <v>1724000</v>
      </c>
      <c r="U166" s="1">
        <v>1613000</v>
      </c>
      <c r="V166" s="1">
        <v>1450000</v>
      </c>
      <c r="W166" s="1">
        <v>1366000</v>
      </c>
      <c r="X166" s="1">
        <v>1301000</v>
      </c>
      <c r="Y166" s="1">
        <v>1252000</v>
      </c>
    </row>
    <row r="167" spans="1:25" x14ac:dyDescent="0.25">
      <c r="A167" s="42">
        <v>11</v>
      </c>
      <c r="B167" s="43">
        <v>0.1912751677852349</v>
      </c>
      <c r="C167" s="44">
        <v>5700000</v>
      </c>
      <c r="D167" s="1">
        <v>2771000</v>
      </c>
      <c r="E167" s="1">
        <v>2098000</v>
      </c>
      <c r="F167" s="1">
        <v>1751000</v>
      </c>
      <c r="G167" s="1">
        <v>1546000</v>
      </c>
      <c r="H167" s="1">
        <v>1446000</v>
      </c>
      <c r="I167" s="1">
        <v>1300000</v>
      </c>
      <c r="J167" s="1">
        <v>1225000</v>
      </c>
      <c r="K167" s="1">
        <v>1167000</v>
      </c>
      <c r="L167" s="1">
        <v>1122000</v>
      </c>
      <c r="N167" s="42">
        <v>11</v>
      </c>
      <c r="O167" s="43">
        <v>0.1506172839506173</v>
      </c>
      <c r="P167" s="44">
        <v>6100000</v>
      </c>
      <c r="Q167" s="1">
        <v>3068000</v>
      </c>
      <c r="R167" s="1">
        <v>2322000</v>
      </c>
      <c r="S167" s="1">
        <v>1938000</v>
      </c>
      <c r="T167" s="1">
        <v>1711000</v>
      </c>
      <c r="U167" s="1">
        <v>1601000</v>
      </c>
      <c r="V167" s="1">
        <v>1440000</v>
      </c>
      <c r="W167" s="1">
        <v>1356000</v>
      </c>
      <c r="X167" s="1">
        <v>1292000</v>
      </c>
      <c r="Y167" s="1">
        <v>1242000</v>
      </c>
    </row>
    <row r="168" spans="1:25" x14ac:dyDescent="0.25">
      <c r="A168" s="42">
        <v>12</v>
      </c>
      <c r="B168" s="43">
        <v>0.19798657718120805</v>
      </c>
      <c r="C168" s="44">
        <v>5900000</v>
      </c>
      <c r="D168" s="1">
        <v>2748000</v>
      </c>
      <c r="E168" s="1">
        <v>2080000</v>
      </c>
      <c r="F168" s="1">
        <v>1736000</v>
      </c>
      <c r="G168" s="1">
        <v>1533000</v>
      </c>
      <c r="H168" s="1">
        <v>1434000</v>
      </c>
      <c r="I168" s="1">
        <v>1290000</v>
      </c>
      <c r="J168" s="1">
        <v>1214000</v>
      </c>
      <c r="K168" s="1">
        <v>1157000</v>
      </c>
      <c r="L168" s="1">
        <v>1113000</v>
      </c>
      <c r="N168" s="42">
        <v>12</v>
      </c>
      <c r="O168" s="43">
        <v>0.15555555555555556</v>
      </c>
      <c r="P168" s="44">
        <v>6300000</v>
      </c>
      <c r="Q168" s="1">
        <v>3045000</v>
      </c>
      <c r="R168" s="1">
        <v>2305000</v>
      </c>
      <c r="S168" s="1">
        <v>1924000</v>
      </c>
      <c r="T168" s="1">
        <v>1699000</v>
      </c>
      <c r="U168" s="1">
        <v>1589000</v>
      </c>
      <c r="V168" s="1">
        <v>1429000</v>
      </c>
      <c r="W168" s="1">
        <v>1346000</v>
      </c>
      <c r="X168" s="1">
        <v>1282000</v>
      </c>
      <c r="Y168" s="1">
        <v>1233000</v>
      </c>
    </row>
    <row r="169" spans="1:25" x14ac:dyDescent="0.25">
      <c r="A169" s="42">
        <v>13</v>
      </c>
      <c r="B169" s="43">
        <v>0.20469798657718122</v>
      </c>
      <c r="C169" s="44">
        <v>6100000</v>
      </c>
      <c r="D169" s="1">
        <v>2725000</v>
      </c>
      <c r="E169" s="1">
        <v>2063000</v>
      </c>
      <c r="F169" s="1">
        <v>1722000</v>
      </c>
      <c r="G169" s="1">
        <v>1520000</v>
      </c>
      <c r="H169" s="1">
        <v>1422000</v>
      </c>
      <c r="I169" s="1">
        <v>1279000</v>
      </c>
      <c r="J169" s="1">
        <v>1204000</v>
      </c>
      <c r="K169" s="1">
        <v>1147000</v>
      </c>
      <c r="L169" s="1">
        <v>1104000</v>
      </c>
      <c r="N169" s="42">
        <v>13</v>
      </c>
      <c r="O169" s="43">
        <v>0.16049382716049382</v>
      </c>
      <c r="P169" s="44">
        <v>6500000</v>
      </c>
      <c r="Q169" s="1">
        <v>3022000</v>
      </c>
      <c r="R169" s="1">
        <v>2287000</v>
      </c>
      <c r="S169" s="1">
        <v>1909000</v>
      </c>
      <c r="T169" s="1">
        <v>1686000</v>
      </c>
      <c r="U169" s="1">
        <v>1577000</v>
      </c>
      <c r="V169" s="1">
        <v>1418000</v>
      </c>
      <c r="W169" s="1">
        <v>1335000</v>
      </c>
      <c r="X169" s="1">
        <v>1272000</v>
      </c>
      <c r="Y169" s="1">
        <v>1224000</v>
      </c>
    </row>
    <row r="170" spans="1:25" x14ac:dyDescent="0.25">
      <c r="A170" s="42">
        <v>14</v>
      </c>
      <c r="B170" s="43">
        <v>0.21140939597315436</v>
      </c>
      <c r="C170" s="44">
        <v>6300000</v>
      </c>
      <c r="D170" s="1">
        <v>2702000</v>
      </c>
      <c r="E170" s="1">
        <v>2045000</v>
      </c>
      <c r="F170" s="1">
        <v>1707000</v>
      </c>
      <c r="G170" s="1">
        <v>1507000</v>
      </c>
      <c r="H170" s="1">
        <v>1410000</v>
      </c>
      <c r="I170" s="1">
        <v>1268000</v>
      </c>
      <c r="J170" s="1">
        <v>1194000</v>
      </c>
      <c r="K170" s="1">
        <v>1138000</v>
      </c>
      <c r="L170" s="1">
        <v>1094000</v>
      </c>
      <c r="N170" s="42">
        <v>14</v>
      </c>
      <c r="O170" s="43">
        <v>0.16543209876543211</v>
      </c>
      <c r="P170" s="44">
        <v>6700000</v>
      </c>
      <c r="Q170" s="1">
        <v>2999000</v>
      </c>
      <c r="R170" s="1">
        <v>2270000</v>
      </c>
      <c r="S170" s="1">
        <v>1895000</v>
      </c>
      <c r="T170" s="1">
        <v>1673000</v>
      </c>
      <c r="U170" s="1">
        <v>1565000</v>
      </c>
      <c r="V170" s="1">
        <v>1407000</v>
      </c>
      <c r="W170" s="1">
        <v>1325000</v>
      </c>
      <c r="X170" s="1">
        <v>1263000</v>
      </c>
      <c r="Y170" s="1">
        <v>1214000</v>
      </c>
    </row>
    <row r="171" spans="1:25" x14ac:dyDescent="0.25">
      <c r="A171" s="42">
        <v>15</v>
      </c>
      <c r="B171" s="43">
        <v>0.21812080536912751</v>
      </c>
      <c r="C171" s="44">
        <v>6500000</v>
      </c>
      <c r="D171" s="1">
        <v>2679000</v>
      </c>
      <c r="E171" s="1">
        <v>2028000</v>
      </c>
      <c r="F171" s="1">
        <v>1693000</v>
      </c>
      <c r="G171" s="1">
        <v>1495000</v>
      </c>
      <c r="H171" s="1">
        <v>1398000</v>
      </c>
      <c r="I171" s="1">
        <v>1257000</v>
      </c>
      <c r="J171" s="1">
        <v>1184000</v>
      </c>
      <c r="K171" s="1">
        <v>1128000</v>
      </c>
      <c r="L171" s="1">
        <v>1085000</v>
      </c>
      <c r="N171" s="42">
        <v>15</v>
      </c>
      <c r="O171" s="43">
        <v>0.17037037037037037</v>
      </c>
      <c r="P171" s="44">
        <v>6900000</v>
      </c>
      <c r="Q171" s="1">
        <v>2976000</v>
      </c>
      <c r="R171" s="1">
        <v>2252000</v>
      </c>
      <c r="S171" s="1">
        <v>1880000</v>
      </c>
      <c r="T171" s="1">
        <v>1660000</v>
      </c>
      <c r="U171" s="1">
        <v>1553000</v>
      </c>
      <c r="V171" s="1">
        <v>1396000</v>
      </c>
      <c r="W171" s="1">
        <v>1315000</v>
      </c>
      <c r="X171" s="1">
        <v>1253000</v>
      </c>
      <c r="Y171" s="1">
        <v>1205000</v>
      </c>
    </row>
    <row r="172" spans="1:25" x14ac:dyDescent="0.25">
      <c r="A172" s="42">
        <v>16</v>
      </c>
      <c r="B172" s="43">
        <v>0.22483221476510068</v>
      </c>
      <c r="C172" s="44">
        <v>6700000</v>
      </c>
      <c r="D172" s="1">
        <v>2656000</v>
      </c>
      <c r="E172" s="1">
        <v>2010000</v>
      </c>
      <c r="F172" s="1">
        <v>1678000</v>
      </c>
      <c r="G172" s="1">
        <v>1482000</v>
      </c>
      <c r="H172" s="1">
        <v>1386000</v>
      </c>
      <c r="I172" s="1">
        <v>1246000</v>
      </c>
      <c r="J172" s="1">
        <v>1174000</v>
      </c>
      <c r="K172" s="1">
        <v>1118000</v>
      </c>
      <c r="L172" s="1">
        <v>1076000</v>
      </c>
      <c r="N172" s="42">
        <v>16</v>
      </c>
      <c r="O172" s="43">
        <v>0.17530864197530865</v>
      </c>
      <c r="P172" s="44">
        <v>7100000</v>
      </c>
      <c r="Q172" s="1">
        <v>2953000</v>
      </c>
      <c r="R172" s="1">
        <v>2235000</v>
      </c>
      <c r="S172" s="1">
        <v>1866000</v>
      </c>
      <c r="T172" s="1">
        <v>1647000</v>
      </c>
      <c r="U172" s="1">
        <v>1541000</v>
      </c>
      <c r="V172" s="1">
        <v>1386000</v>
      </c>
      <c r="W172" s="1">
        <v>1305000</v>
      </c>
      <c r="X172" s="1">
        <v>1243000</v>
      </c>
      <c r="Y172" s="1">
        <v>1196000</v>
      </c>
    </row>
    <row r="173" spans="1:25" x14ac:dyDescent="0.25">
      <c r="A173" s="42">
        <v>17</v>
      </c>
      <c r="B173" s="43">
        <v>0.23154362416107382</v>
      </c>
      <c r="C173" s="44">
        <v>6900000</v>
      </c>
      <c r="D173" s="1">
        <v>2633000</v>
      </c>
      <c r="E173" s="1">
        <v>1993000</v>
      </c>
      <c r="F173" s="1">
        <v>1664000</v>
      </c>
      <c r="G173" s="1">
        <v>1469000</v>
      </c>
      <c r="H173" s="1">
        <v>1374000</v>
      </c>
      <c r="I173" s="1">
        <v>1236000</v>
      </c>
      <c r="J173" s="1">
        <v>1164000</v>
      </c>
      <c r="K173" s="1">
        <v>1109000</v>
      </c>
      <c r="L173" s="1">
        <v>1066000</v>
      </c>
      <c r="N173" s="42">
        <v>17</v>
      </c>
      <c r="O173" s="43">
        <v>0.18024691358024691</v>
      </c>
      <c r="P173" s="44">
        <v>7300000</v>
      </c>
      <c r="Q173" s="1">
        <v>2930000</v>
      </c>
      <c r="R173" s="1">
        <v>2218000</v>
      </c>
      <c r="S173" s="1">
        <v>1851000</v>
      </c>
      <c r="T173" s="1">
        <v>1634000</v>
      </c>
      <c r="U173" s="1">
        <v>1529000</v>
      </c>
      <c r="V173" s="1">
        <v>1375000</v>
      </c>
      <c r="W173" s="1">
        <v>1295000</v>
      </c>
      <c r="X173" s="1">
        <v>1234000</v>
      </c>
      <c r="Y173" s="1">
        <v>1186000</v>
      </c>
    </row>
    <row r="174" spans="1:25" x14ac:dyDescent="0.25">
      <c r="A174" s="42">
        <v>18</v>
      </c>
      <c r="B174" s="43">
        <v>0.23825503355704697</v>
      </c>
      <c r="C174" s="44">
        <v>7100000</v>
      </c>
      <c r="D174" s="1">
        <v>2610000</v>
      </c>
      <c r="E174" s="1">
        <v>1976000</v>
      </c>
      <c r="F174" s="1">
        <v>1649000</v>
      </c>
      <c r="G174" s="1">
        <v>1456000</v>
      </c>
      <c r="H174" s="1">
        <v>1362000</v>
      </c>
      <c r="I174" s="1">
        <v>1225000</v>
      </c>
      <c r="J174" s="1">
        <v>1153000</v>
      </c>
      <c r="K174" s="1">
        <v>1099000</v>
      </c>
      <c r="L174" s="1">
        <v>1057000</v>
      </c>
      <c r="N174" s="42">
        <v>18</v>
      </c>
      <c r="O174" s="43">
        <v>0.18518518518518517</v>
      </c>
      <c r="P174" s="44">
        <v>7500000</v>
      </c>
      <c r="Q174" s="1">
        <v>2907000</v>
      </c>
      <c r="R174" s="1">
        <v>2200000</v>
      </c>
      <c r="S174" s="1">
        <v>1837000</v>
      </c>
      <c r="T174" s="1">
        <v>1622000</v>
      </c>
      <c r="U174" s="1">
        <v>1517000</v>
      </c>
      <c r="V174" s="1">
        <v>1364000</v>
      </c>
      <c r="W174" s="1">
        <v>1285000</v>
      </c>
      <c r="X174" s="1">
        <v>1224000</v>
      </c>
      <c r="Y174" s="1">
        <v>1177000</v>
      </c>
    </row>
    <row r="175" spans="1:25" x14ac:dyDescent="0.25">
      <c r="A175" s="42">
        <v>19</v>
      </c>
      <c r="B175" s="43">
        <v>0.24496644295302014</v>
      </c>
      <c r="C175" s="44">
        <v>7300000</v>
      </c>
      <c r="D175" s="1">
        <v>2587000</v>
      </c>
      <c r="E175" s="1">
        <v>1958000</v>
      </c>
      <c r="F175" s="1">
        <v>1635000</v>
      </c>
      <c r="G175" s="1">
        <v>1443000</v>
      </c>
      <c r="H175" s="1">
        <v>1350000</v>
      </c>
      <c r="I175" s="1">
        <v>1214000</v>
      </c>
      <c r="J175" s="1">
        <v>1143000</v>
      </c>
      <c r="K175" s="1">
        <v>1089000</v>
      </c>
      <c r="L175" s="1">
        <v>1048000</v>
      </c>
      <c r="N175" s="42">
        <v>19</v>
      </c>
      <c r="O175" s="43">
        <v>0.19012345679012346</v>
      </c>
      <c r="P175" s="44">
        <v>7700000</v>
      </c>
      <c r="Q175" s="1">
        <v>2884000</v>
      </c>
      <c r="R175" s="1">
        <v>2183000</v>
      </c>
      <c r="S175" s="1">
        <v>1822000</v>
      </c>
      <c r="T175" s="1">
        <v>1609000</v>
      </c>
      <c r="U175" s="1">
        <v>1505000</v>
      </c>
      <c r="V175" s="1">
        <v>1353000</v>
      </c>
      <c r="W175" s="1">
        <v>1274000</v>
      </c>
      <c r="X175" s="1">
        <v>1214000</v>
      </c>
      <c r="Y175" s="1">
        <v>1168000</v>
      </c>
    </row>
    <row r="176" spans="1:25" x14ac:dyDescent="0.25">
      <c r="A176" s="42">
        <v>20</v>
      </c>
      <c r="B176" s="43">
        <v>0.25167785234899331</v>
      </c>
      <c r="C176" s="44">
        <v>7500000</v>
      </c>
      <c r="D176" s="1">
        <v>2564000</v>
      </c>
      <c r="E176" s="1">
        <v>1941000</v>
      </c>
      <c r="F176" s="1">
        <v>1620000</v>
      </c>
      <c r="G176" s="1">
        <v>1430000</v>
      </c>
      <c r="H176" s="1">
        <v>1338000</v>
      </c>
      <c r="I176" s="1">
        <v>1203000</v>
      </c>
      <c r="J176" s="1">
        <v>1133000</v>
      </c>
      <c r="K176" s="1">
        <v>1080000</v>
      </c>
      <c r="L176" s="1">
        <v>1038000</v>
      </c>
      <c r="N176" s="42">
        <v>20</v>
      </c>
      <c r="O176" s="43">
        <v>0.19506172839506172</v>
      </c>
      <c r="P176" s="44">
        <v>7900000</v>
      </c>
      <c r="Q176" s="1">
        <v>2861000</v>
      </c>
      <c r="R176" s="1">
        <v>2165000</v>
      </c>
      <c r="S176" s="1">
        <v>1807000</v>
      </c>
      <c r="T176" s="1">
        <v>1596000</v>
      </c>
      <c r="U176" s="1">
        <v>1493000</v>
      </c>
      <c r="V176" s="1">
        <v>1342000</v>
      </c>
      <c r="W176" s="1">
        <v>1264000</v>
      </c>
      <c r="X176" s="1">
        <v>1205000</v>
      </c>
      <c r="Y176" s="1">
        <v>1158000</v>
      </c>
    </row>
    <row r="179" spans="1:12" x14ac:dyDescent="0.25">
      <c r="C179" t="s">
        <v>97</v>
      </c>
      <c r="H179" s="36">
        <v>34280000</v>
      </c>
      <c r="I179" s="38"/>
      <c r="J179" s="38"/>
      <c r="K179" s="38"/>
      <c r="L179" s="38"/>
    </row>
    <row r="180" spans="1:12" x14ac:dyDescent="0.25">
      <c r="C180" s="64" t="s">
        <v>2</v>
      </c>
      <c r="D180" s="66" t="s">
        <v>3</v>
      </c>
      <c r="E180" s="66"/>
      <c r="F180" s="66"/>
      <c r="G180" s="66"/>
      <c r="H180" s="66"/>
      <c r="I180" s="66"/>
      <c r="J180" s="66"/>
      <c r="K180" s="66"/>
      <c r="L180" s="66"/>
    </row>
    <row r="181" spans="1:12" x14ac:dyDescent="0.25">
      <c r="C181" s="65"/>
      <c r="D181" s="41">
        <v>12</v>
      </c>
      <c r="E181" s="41">
        <v>18</v>
      </c>
      <c r="F181" s="41">
        <v>24</v>
      </c>
      <c r="G181" s="41">
        <v>30</v>
      </c>
      <c r="H181" s="41">
        <v>36</v>
      </c>
      <c r="I181" s="41">
        <v>42</v>
      </c>
      <c r="J181" s="41">
        <v>48</v>
      </c>
      <c r="K181" s="41">
        <v>54</v>
      </c>
      <c r="L181" s="41">
        <v>60</v>
      </c>
    </row>
    <row r="182" spans="1:12" x14ac:dyDescent="0.25">
      <c r="A182" s="42">
        <v>1</v>
      </c>
      <c r="B182" s="43">
        <f>C182/$H$179</f>
        <v>0.11960326721120186</v>
      </c>
      <c r="C182" s="44">
        <v>4100000</v>
      </c>
      <c r="D182" s="52">
        <v>3470000</v>
      </c>
      <c r="E182" s="52">
        <v>2627000</v>
      </c>
      <c r="F182" s="52">
        <v>2193000</v>
      </c>
      <c r="G182" s="52">
        <v>1936000</v>
      </c>
      <c r="H182" s="52">
        <v>1811000</v>
      </c>
      <c r="I182" s="52">
        <v>1629000</v>
      </c>
      <c r="J182" s="52">
        <v>1534000</v>
      </c>
      <c r="K182" s="52">
        <v>1461000</v>
      </c>
      <c r="L182" s="52">
        <v>1405000</v>
      </c>
    </row>
    <row r="183" spans="1:12" x14ac:dyDescent="0.25">
      <c r="A183" s="42">
        <v>2</v>
      </c>
      <c r="B183" s="43">
        <f t="shared" ref="B183:B201" si="0">C183/$H$179</f>
        <v>0.12543757292882146</v>
      </c>
      <c r="C183" s="44">
        <f>C182+200000</f>
        <v>4300000</v>
      </c>
      <c r="D183" s="1">
        <v>3447000</v>
      </c>
      <c r="E183" s="1">
        <v>2609000</v>
      </c>
      <c r="F183" s="1">
        <v>2178000</v>
      </c>
      <c r="G183" s="48">
        <v>1923000</v>
      </c>
      <c r="H183" s="48">
        <v>1799000</v>
      </c>
      <c r="I183" s="48">
        <v>1618000</v>
      </c>
      <c r="J183" s="48">
        <v>1523000</v>
      </c>
      <c r="K183" s="1">
        <v>1452000</v>
      </c>
      <c r="L183" s="48">
        <v>1396000</v>
      </c>
    </row>
    <row r="184" spans="1:12" x14ac:dyDescent="0.25">
      <c r="A184" s="42">
        <v>3</v>
      </c>
      <c r="B184" s="43">
        <f t="shared" si="0"/>
        <v>0.13127187864644108</v>
      </c>
      <c r="C184" s="44">
        <f t="shared" ref="C184:C201" si="1">C183+200000</f>
        <v>4500000</v>
      </c>
      <c r="D184" s="1">
        <v>3424000</v>
      </c>
      <c r="E184" s="1">
        <v>2592000</v>
      </c>
      <c r="F184" s="1">
        <v>2164000</v>
      </c>
      <c r="G184" s="48">
        <v>1910000</v>
      </c>
      <c r="H184" s="48">
        <v>1787000</v>
      </c>
      <c r="I184" s="48">
        <v>1607000</v>
      </c>
      <c r="J184" s="48">
        <v>1513000</v>
      </c>
      <c r="K184" s="1">
        <v>1442000</v>
      </c>
      <c r="L184" s="48">
        <v>1387000</v>
      </c>
    </row>
    <row r="185" spans="1:12" x14ac:dyDescent="0.25">
      <c r="A185" s="42">
        <v>4</v>
      </c>
      <c r="B185" s="43">
        <f t="shared" si="0"/>
        <v>0.13710618436406069</v>
      </c>
      <c r="C185" s="44">
        <f t="shared" si="1"/>
        <v>4700000</v>
      </c>
      <c r="D185" s="1">
        <v>3401000</v>
      </c>
      <c r="E185" s="1">
        <v>2575000</v>
      </c>
      <c r="F185" s="1">
        <v>2149000</v>
      </c>
      <c r="G185" s="48">
        <v>1898000</v>
      </c>
      <c r="H185" s="48">
        <v>1775000</v>
      </c>
      <c r="I185" s="48">
        <v>1596000</v>
      </c>
      <c r="J185" s="48">
        <v>1503000</v>
      </c>
      <c r="K185" s="1">
        <v>1432000</v>
      </c>
      <c r="L185" s="48">
        <v>1377000</v>
      </c>
    </row>
    <row r="186" spans="1:12" x14ac:dyDescent="0.25">
      <c r="A186" s="42">
        <v>5</v>
      </c>
      <c r="B186" s="43">
        <f t="shared" si="0"/>
        <v>0.14294049008168028</v>
      </c>
      <c r="C186" s="44">
        <f t="shared" si="1"/>
        <v>4900000</v>
      </c>
      <c r="D186" s="1">
        <v>3378000</v>
      </c>
      <c r="E186" s="1">
        <v>2557000</v>
      </c>
      <c r="F186" s="1">
        <v>2134000</v>
      </c>
      <c r="G186" s="48">
        <v>1885000</v>
      </c>
      <c r="H186" s="48">
        <v>1763000</v>
      </c>
      <c r="I186" s="48">
        <v>1585000</v>
      </c>
      <c r="J186" s="48">
        <v>1493000</v>
      </c>
      <c r="K186" s="1">
        <v>1423000</v>
      </c>
      <c r="L186" s="48">
        <v>1368000</v>
      </c>
    </row>
    <row r="187" spans="1:12" x14ac:dyDescent="0.25">
      <c r="A187" s="42">
        <v>6</v>
      </c>
      <c r="B187" s="43">
        <f t="shared" si="0"/>
        <v>0.14877479579929989</v>
      </c>
      <c r="C187" s="44">
        <f t="shared" si="1"/>
        <v>5100000</v>
      </c>
      <c r="D187" s="1">
        <v>3355000</v>
      </c>
      <c r="E187" s="1">
        <v>2540000</v>
      </c>
      <c r="F187" s="1">
        <v>2120000</v>
      </c>
      <c r="G187" s="48">
        <v>1872000</v>
      </c>
      <c r="H187" s="48">
        <v>1751000</v>
      </c>
      <c r="I187" s="48">
        <v>1575000</v>
      </c>
      <c r="J187" s="48">
        <v>1483000</v>
      </c>
      <c r="K187" s="1">
        <v>1413000</v>
      </c>
      <c r="L187" s="48">
        <v>1359000</v>
      </c>
    </row>
    <row r="188" spans="1:12" x14ac:dyDescent="0.25">
      <c r="A188" s="42">
        <v>7</v>
      </c>
      <c r="B188" s="43">
        <f t="shared" si="0"/>
        <v>0.15460910151691948</v>
      </c>
      <c r="C188" s="44">
        <f t="shared" si="1"/>
        <v>5300000</v>
      </c>
      <c r="D188" s="1">
        <v>3332000</v>
      </c>
      <c r="E188" s="1">
        <v>2522000</v>
      </c>
      <c r="F188" s="1">
        <v>2105000</v>
      </c>
      <c r="G188" s="48">
        <v>1859000</v>
      </c>
      <c r="H188" s="48">
        <v>1739000</v>
      </c>
      <c r="I188" s="48">
        <v>1564000</v>
      </c>
      <c r="J188" s="48">
        <v>1473000</v>
      </c>
      <c r="K188" s="1">
        <v>1403000</v>
      </c>
      <c r="L188" s="48">
        <v>1349000</v>
      </c>
    </row>
    <row r="189" spans="1:12" x14ac:dyDescent="0.25">
      <c r="A189" s="42">
        <v>8</v>
      </c>
      <c r="B189" s="43">
        <f t="shared" si="0"/>
        <v>0.16044340723453909</v>
      </c>
      <c r="C189" s="44">
        <f t="shared" si="1"/>
        <v>5500000</v>
      </c>
      <c r="D189" s="1">
        <v>3309000</v>
      </c>
      <c r="E189" s="1">
        <v>2505000</v>
      </c>
      <c r="F189" s="1">
        <v>2091000</v>
      </c>
      <c r="G189" s="1">
        <v>1846000</v>
      </c>
      <c r="H189" s="1">
        <v>1727000</v>
      </c>
      <c r="I189" s="1">
        <v>1553000</v>
      </c>
      <c r="J189" s="1">
        <v>1462000</v>
      </c>
      <c r="K189" s="1">
        <v>1393000</v>
      </c>
      <c r="L189" s="1">
        <v>1340000</v>
      </c>
    </row>
    <row r="190" spans="1:12" x14ac:dyDescent="0.25">
      <c r="A190" s="42">
        <v>9</v>
      </c>
      <c r="B190" s="43">
        <f t="shared" si="0"/>
        <v>0.16627771295215868</v>
      </c>
      <c r="C190" s="44">
        <f t="shared" si="1"/>
        <v>5700000</v>
      </c>
      <c r="D190" s="1">
        <v>3286000</v>
      </c>
      <c r="E190" s="1">
        <v>2488000</v>
      </c>
      <c r="F190" s="1">
        <v>2076000</v>
      </c>
      <c r="G190" s="1">
        <v>1833000</v>
      </c>
      <c r="H190" s="1">
        <v>1715000</v>
      </c>
      <c r="I190" s="1">
        <v>1542000</v>
      </c>
      <c r="J190" s="1">
        <v>1452000</v>
      </c>
      <c r="K190" s="1">
        <v>1384000</v>
      </c>
      <c r="L190" s="1">
        <v>1331000</v>
      </c>
    </row>
    <row r="191" spans="1:12" x14ac:dyDescent="0.25">
      <c r="A191" s="42">
        <v>10</v>
      </c>
      <c r="B191" s="43">
        <f t="shared" si="0"/>
        <v>0.17211201866977829</v>
      </c>
      <c r="C191" s="44">
        <f t="shared" si="1"/>
        <v>5900000</v>
      </c>
      <c r="D191" s="1">
        <v>3263000</v>
      </c>
      <c r="E191" s="1">
        <v>2470000</v>
      </c>
      <c r="F191" s="1">
        <v>2062000</v>
      </c>
      <c r="G191" s="1">
        <v>1821000</v>
      </c>
      <c r="H191" s="1">
        <v>1703000</v>
      </c>
      <c r="I191" s="1">
        <v>1531000</v>
      </c>
      <c r="J191" s="1">
        <v>1442000</v>
      </c>
      <c r="K191" s="1">
        <v>1374000</v>
      </c>
      <c r="L191" s="1">
        <v>1322000</v>
      </c>
    </row>
    <row r="192" spans="1:12" x14ac:dyDescent="0.25">
      <c r="A192" s="42">
        <v>11</v>
      </c>
      <c r="B192" s="43">
        <f t="shared" si="0"/>
        <v>0.17794632438739791</v>
      </c>
      <c r="C192" s="44">
        <f t="shared" si="1"/>
        <v>6100000</v>
      </c>
      <c r="D192" s="1">
        <v>3240000</v>
      </c>
      <c r="E192" s="1">
        <v>2453000</v>
      </c>
      <c r="F192" s="1">
        <v>2047000</v>
      </c>
      <c r="G192" s="1">
        <v>1808000</v>
      </c>
      <c r="H192" s="1">
        <v>1691000</v>
      </c>
      <c r="I192" s="1">
        <v>1521000</v>
      </c>
      <c r="J192" s="1">
        <v>1432000</v>
      </c>
      <c r="K192" s="1">
        <v>1364000</v>
      </c>
      <c r="L192" s="1">
        <v>1312000</v>
      </c>
    </row>
    <row r="193" spans="1:12" x14ac:dyDescent="0.25">
      <c r="A193" s="42">
        <v>12</v>
      </c>
      <c r="B193" s="43">
        <f t="shared" si="0"/>
        <v>0.1837806301050175</v>
      </c>
      <c r="C193" s="44">
        <f t="shared" si="1"/>
        <v>6300000</v>
      </c>
      <c r="D193" s="1">
        <v>3217000</v>
      </c>
      <c r="E193" s="1">
        <v>2435000</v>
      </c>
      <c r="F193" s="1">
        <v>2033000</v>
      </c>
      <c r="G193" s="1">
        <v>1795000</v>
      </c>
      <c r="H193" s="1">
        <v>1679000</v>
      </c>
      <c r="I193" s="1">
        <v>1510000</v>
      </c>
      <c r="J193" s="1">
        <v>1422000</v>
      </c>
      <c r="K193" s="1">
        <v>1355000</v>
      </c>
      <c r="L193" s="1">
        <v>1303000</v>
      </c>
    </row>
    <row r="194" spans="1:12" x14ac:dyDescent="0.25">
      <c r="A194" s="42">
        <v>13</v>
      </c>
      <c r="B194" s="43">
        <f t="shared" si="0"/>
        <v>0.18961493582263711</v>
      </c>
      <c r="C194" s="44">
        <f t="shared" si="1"/>
        <v>6500000</v>
      </c>
      <c r="D194" s="1">
        <v>3194000</v>
      </c>
      <c r="E194" s="1">
        <v>2418000</v>
      </c>
      <c r="F194" s="1">
        <v>2018000</v>
      </c>
      <c r="G194" s="1">
        <v>1782000</v>
      </c>
      <c r="H194" s="1">
        <v>1667000</v>
      </c>
      <c r="I194" s="1">
        <v>1499000</v>
      </c>
      <c r="J194" s="1">
        <v>1412000</v>
      </c>
      <c r="K194" s="1">
        <v>1345000</v>
      </c>
      <c r="L194" s="1">
        <v>1294000</v>
      </c>
    </row>
    <row r="195" spans="1:12" x14ac:dyDescent="0.25">
      <c r="A195" s="42">
        <v>14</v>
      </c>
      <c r="B195" s="43">
        <f t="shared" si="0"/>
        <v>0.1954492415402567</v>
      </c>
      <c r="C195" s="44">
        <f t="shared" si="1"/>
        <v>6700000</v>
      </c>
      <c r="D195" s="1">
        <v>3171000</v>
      </c>
      <c r="E195" s="1">
        <v>2400000</v>
      </c>
      <c r="F195" s="1">
        <v>2004000</v>
      </c>
      <c r="G195" s="1">
        <v>1769000</v>
      </c>
      <c r="H195" s="1">
        <v>1655000</v>
      </c>
      <c r="I195" s="1">
        <v>1488000</v>
      </c>
      <c r="J195" s="1">
        <v>1401000</v>
      </c>
      <c r="K195" s="1">
        <v>1335000</v>
      </c>
      <c r="L195" s="1">
        <v>1284000</v>
      </c>
    </row>
    <row r="196" spans="1:12" x14ac:dyDescent="0.25">
      <c r="A196" s="42">
        <v>15</v>
      </c>
      <c r="B196" s="43">
        <f t="shared" si="0"/>
        <v>0.20128354725787631</v>
      </c>
      <c r="C196" s="44">
        <f t="shared" si="1"/>
        <v>6900000</v>
      </c>
      <c r="D196" s="1">
        <v>3148000</v>
      </c>
      <c r="E196" s="1">
        <v>2383000</v>
      </c>
      <c r="F196" s="1">
        <v>1989000</v>
      </c>
      <c r="G196" s="1">
        <v>1756000</v>
      </c>
      <c r="H196" s="1">
        <v>1643000</v>
      </c>
      <c r="I196" s="1">
        <v>1477000</v>
      </c>
      <c r="J196" s="1">
        <v>1391000</v>
      </c>
      <c r="K196" s="1">
        <v>1326000</v>
      </c>
      <c r="L196" s="1">
        <v>1275000</v>
      </c>
    </row>
    <row r="197" spans="1:12" x14ac:dyDescent="0.25">
      <c r="A197" s="42">
        <v>16</v>
      </c>
      <c r="B197" s="43">
        <f t="shared" si="0"/>
        <v>0.20711785297549593</v>
      </c>
      <c r="C197" s="44">
        <f t="shared" si="1"/>
        <v>7100000</v>
      </c>
      <c r="D197" s="1">
        <v>3125000</v>
      </c>
      <c r="E197" s="1">
        <v>2366000</v>
      </c>
      <c r="F197" s="1">
        <v>1975000</v>
      </c>
      <c r="G197" s="1">
        <v>1744000</v>
      </c>
      <c r="H197" s="1">
        <v>1631000</v>
      </c>
      <c r="I197" s="1">
        <v>1467000</v>
      </c>
      <c r="J197" s="1">
        <v>1381000</v>
      </c>
      <c r="K197" s="1">
        <v>1316000</v>
      </c>
      <c r="L197" s="1">
        <v>1266000</v>
      </c>
    </row>
    <row r="198" spans="1:12" x14ac:dyDescent="0.25">
      <c r="A198" s="42">
        <v>17</v>
      </c>
      <c r="B198" s="43">
        <f t="shared" si="0"/>
        <v>0.21295215869311551</v>
      </c>
      <c r="C198" s="44">
        <f t="shared" si="1"/>
        <v>7300000</v>
      </c>
      <c r="D198" s="1">
        <v>3102000</v>
      </c>
      <c r="E198" s="1">
        <v>2348000</v>
      </c>
      <c r="F198" s="1">
        <v>1960000</v>
      </c>
      <c r="G198" s="1">
        <v>1731000</v>
      </c>
      <c r="H198" s="1">
        <v>1619000</v>
      </c>
      <c r="I198" s="1">
        <v>1456000</v>
      </c>
      <c r="J198" s="1">
        <v>1371000</v>
      </c>
      <c r="K198" s="1">
        <v>1306000</v>
      </c>
      <c r="L198" s="1">
        <v>1256000</v>
      </c>
    </row>
    <row r="199" spans="1:12" x14ac:dyDescent="0.25">
      <c r="A199" s="42">
        <v>18</v>
      </c>
      <c r="B199" s="43">
        <f t="shared" si="0"/>
        <v>0.21878646441073513</v>
      </c>
      <c r="C199" s="44">
        <f t="shared" si="1"/>
        <v>7500000</v>
      </c>
      <c r="D199" s="1">
        <v>3079000</v>
      </c>
      <c r="E199" s="1">
        <v>2331000</v>
      </c>
      <c r="F199" s="1">
        <v>1946000</v>
      </c>
      <c r="G199" s="1">
        <v>1718000</v>
      </c>
      <c r="H199" s="1">
        <v>1607000</v>
      </c>
      <c r="I199" s="1">
        <v>1445000</v>
      </c>
      <c r="J199" s="1">
        <v>1361000</v>
      </c>
      <c r="K199" s="1">
        <v>1297000</v>
      </c>
      <c r="L199" s="1">
        <v>1247000</v>
      </c>
    </row>
    <row r="200" spans="1:12" x14ac:dyDescent="0.25">
      <c r="A200" s="42">
        <v>19</v>
      </c>
      <c r="B200" s="43">
        <f t="shared" si="0"/>
        <v>0.22462077012835471</v>
      </c>
      <c r="C200" s="44">
        <f t="shared" si="1"/>
        <v>7700000</v>
      </c>
      <c r="D200" s="1">
        <v>3056000</v>
      </c>
      <c r="E200" s="1">
        <v>2313000</v>
      </c>
      <c r="F200" s="1">
        <v>1931000</v>
      </c>
      <c r="G200" s="1">
        <v>1705000</v>
      </c>
      <c r="H200" s="1">
        <v>1595000</v>
      </c>
      <c r="I200" s="1">
        <v>1434000</v>
      </c>
      <c r="J200" s="1">
        <v>1351000</v>
      </c>
      <c r="K200" s="1">
        <v>1287000</v>
      </c>
      <c r="L200" s="1">
        <v>1238000</v>
      </c>
    </row>
    <row r="201" spans="1:12" x14ac:dyDescent="0.25">
      <c r="A201" s="42">
        <v>20</v>
      </c>
      <c r="B201" s="43">
        <f t="shared" si="0"/>
        <v>0.23045507584597433</v>
      </c>
      <c r="C201" s="44">
        <f t="shared" si="1"/>
        <v>7900000</v>
      </c>
      <c r="D201" s="1">
        <v>3033000</v>
      </c>
      <c r="E201" s="1">
        <v>2296000</v>
      </c>
      <c r="F201" s="1">
        <v>1916000</v>
      </c>
      <c r="G201" s="1">
        <v>1692000</v>
      </c>
      <c r="H201" s="1">
        <v>1583000</v>
      </c>
      <c r="I201" s="1">
        <v>1423000</v>
      </c>
      <c r="J201" s="1">
        <v>1340000</v>
      </c>
      <c r="K201" s="1">
        <v>1277000</v>
      </c>
      <c r="L201" s="1">
        <v>1228000</v>
      </c>
    </row>
  </sheetData>
  <mergeCells count="24">
    <mergeCell ref="Q155:Y155"/>
    <mergeCell ref="C105:C106"/>
    <mergeCell ref="D105:L105"/>
    <mergeCell ref="P105:P106"/>
    <mergeCell ref="Q105:Y105"/>
    <mergeCell ref="C130:C131"/>
    <mergeCell ref="D130:L130"/>
    <mergeCell ref="Q5:Y5"/>
    <mergeCell ref="C30:C31"/>
    <mergeCell ref="D30:L30"/>
    <mergeCell ref="C55:C56"/>
    <mergeCell ref="D55:L55"/>
    <mergeCell ref="P55:P56"/>
    <mergeCell ref="Q55:Y55"/>
    <mergeCell ref="C180:C181"/>
    <mergeCell ref="D180:L180"/>
    <mergeCell ref="C5:C6"/>
    <mergeCell ref="D5:L5"/>
    <mergeCell ref="P5:P6"/>
    <mergeCell ref="C80:C81"/>
    <mergeCell ref="D80:L80"/>
    <mergeCell ref="C155:C156"/>
    <mergeCell ref="D155:L155"/>
    <mergeCell ref="P155:P15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F101"/>
  <sheetViews>
    <sheetView topLeftCell="A58" zoomScale="85" zoomScaleNormal="85" workbookViewId="0">
      <selection activeCell="J73" sqref="J73"/>
    </sheetView>
  </sheetViews>
  <sheetFormatPr defaultRowHeight="15" x14ac:dyDescent="0.25"/>
  <cols>
    <col min="1" max="1" width="4.7109375" customWidth="1"/>
    <col min="2" max="2" width="7.42578125" bestFit="1" customWidth="1"/>
    <col min="3" max="3" width="9.5703125" customWidth="1"/>
    <col min="4" max="6" width="10.5703125" bestFit="1" customWidth="1"/>
    <col min="11" max="11" width="10.28515625" customWidth="1"/>
    <col min="12" max="12" width="4.7109375" customWidth="1"/>
    <col min="13" max="13" width="7.42578125" bestFit="1" customWidth="1"/>
    <col min="24" max="24" width="11.42578125" customWidth="1"/>
  </cols>
  <sheetData>
    <row r="4" spans="1:21" x14ac:dyDescent="0.25">
      <c r="C4" t="s">
        <v>8</v>
      </c>
      <c r="H4" s="36">
        <v>19900000</v>
      </c>
      <c r="I4" s="36"/>
      <c r="J4" s="36"/>
      <c r="N4" t="s">
        <v>9</v>
      </c>
      <c r="S4" s="36">
        <v>20730000</v>
      </c>
      <c r="T4" s="36"/>
      <c r="U4" s="36"/>
    </row>
    <row r="5" spans="1:21" ht="15" customHeight="1" x14ac:dyDescent="0.25">
      <c r="C5" s="66" t="s">
        <v>2</v>
      </c>
      <c r="D5" s="66" t="s">
        <v>3</v>
      </c>
      <c r="E5" s="66"/>
      <c r="F5" s="66"/>
      <c r="G5" s="66"/>
      <c r="H5" s="66"/>
      <c r="I5" s="66"/>
      <c r="J5" s="66"/>
      <c r="N5" s="66" t="s">
        <v>2</v>
      </c>
      <c r="O5" s="66" t="s">
        <v>3</v>
      </c>
      <c r="P5" s="66"/>
      <c r="Q5" s="66"/>
      <c r="R5" s="66"/>
      <c r="S5" s="66"/>
      <c r="T5" s="66"/>
      <c r="U5" s="66"/>
    </row>
    <row r="6" spans="1:21" x14ac:dyDescent="0.25">
      <c r="C6" s="66"/>
      <c r="D6" s="41">
        <v>12</v>
      </c>
      <c r="E6" s="41">
        <v>18</v>
      </c>
      <c r="F6" s="41">
        <v>24</v>
      </c>
      <c r="G6" s="41">
        <v>30</v>
      </c>
      <c r="H6" s="41">
        <v>36</v>
      </c>
      <c r="I6" s="41">
        <v>42</v>
      </c>
      <c r="J6" s="41">
        <v>48</v>
      </c>
      <c r="N6" s="66"/>
      <c r="O6" s="41">
        <v>12</v>
      </c>
      <c r="P6" s="41">
        <v>18</v>
      </c>
      <c r="Q6" s="41">
        <v>24</v>
      </c>
      <c r="R6" s="41">
        <v>30</v>
      </c>
      <c r="S6" s="41">
        <v>36</v>
      </c>
      <c r="T6" s="41">
        <v>42</v>
      </c>
      <c r="U6" s="41">
        <v>48</v>
      </c>
    </row>
    <row r="7" spans="1:21" x14ac:dyDescent="0.25">
      <c r="A7" s="42">
        <v>1</v>
      </c>
      <c r="B7" s="43">
        <v>0.10552763819095477</v>
      </c>
      <c r="C7" s="44">
        <v>2100000</v>
      </c>
      <c r="D7" s="1">
        <v>2032000</v>
      </c>
      <c r="E7" s="1">
        <v>1534000</v>
      </c>
      <c r="F7" s="1">
        <v>1244000</v>
      </c>
      <c r="G7" s="1">
        <v>1100000</v>
      </c>
      <c r="H7" s="48">
        <v>991000</v>
      </c>
      <c r="I7" s="48">
        <v>917000</v>
      </c>
      <c r="J7" s="1">
        <v>860000</v>
      </c>
      <c r="L7" s="42">
        <v>1</v>
      </c>
      <c r="M7" s="43">
        <v>0.10612638687891944</v>
      </c>
      <c r="N7" s="44">
        <v>2200000</v>
      </c>
      <c r="O7" s="1">
        <v>2115000</v>
      </c>
      <c r="P7" s="1">
        <v>1597000</v>
      </c>
      <c r="Q7" s="1">
        <v>1295000</v>
      </c>
      <c r="R7" s="1">
        <v>1145000</v>
      </c>
      <c r="S7" s="48">
        <v>1032000</v>
      </c>
      <c r="T7" s="48">
        <v>955000</v>
      </c>
      <c r="U7" s="1">
        <v>895000</v>
      </c>
    </row>
    <row r="8" spans="1:21" x14ac:dyDescent="0.25">
      <c r="A8" s="42">
        <v>2</v>
      </c>
      <c r="B8" s="43">
        <v>0.11557788944723618</v>
      </c>
      <c r="C8" s="44">
        <v>2300000</v>
      </c>
      <c r="D8" s="1">
        <v>2009000</v>
      </c>
      <c r="E8" s="1">
        <v>1517000</v>
      </c>
      <c r="F8" s="1">
        <v>1230000</v>
      </c>
      <c r="G8" s="1">
        <v>1088000</v>
      </c>
      <c r="H8" s="48">
        <v>980000</v>
      </c>
      <c r="I8" s="48">
        <v>907000</v>
      </c>
      <c r="J8" s="1">
        <v>850000</v>
      </c>
      <c r="L8" s="42">
        <v>2</v>
      </c>
      <c r="M8" s="43">
        <v>0.11577424023154848</v>
      </c>
      <c r="N8" s="44">
        <v>2400000</v>
      </c>
      <c r="O8" s="1">
        <v>2092000</v>
      </c>
      <c r="P8" s="1">
        <v>1580000</v>
      </c>
      <c r="Q8" s="1">
        <v>1281000</v>
      </c>
      <c r="R8" s="1">
        <v>1133000</v>
      </c>
      <c r="S8" s="48">
        <v>1020000</v>
      </c>
      <c r="T8" s="48">
        <v>945000</v>
      </c>
      <c r="U8" s="1">
        <v>885000</v>
      </c>
    </row>
    <row r="9" spans="1:21" x14ac:dyDescent="0.25">
      <c r="A9" s="42">
        <v>3</v>
      </c>
      <c r="B9" s="43">
        <v>0.12562814070351758</v>
      </c>
      <c r="C9" s="44">
        <v>2500000</v>
      </c>
      <c r="D9" s="1">
        <v>1986000</v>
      </c>
      <c r="E9" s="1">
        <v>1500000</v>
      </c>
      <c r="F9" s="1">
        <v>1216000</v>
      </c>
      <c r="G9" s="1">
        <v>1075000</v>
      </c>
      <c r="H9" s="48">
        <v>969000</v>
      </c>
      <c r="I9" s="48">
        <v>897000</v>
      </c>
      <c r="J9" s="1">
        <v>841000</v>
      </c>
      <c r="L9" s="42">
        <v>3</v>
      </c>
      <c r="M9" s="43">
        <v>0.12542209358417752</v>
      </c>
      <c r="N9" s="44">
        <v>2600000</v>
      </c>
      <c r="O9" s="1">
        <v>2069000</v>
      </c>
      <c r="P9" s="1">
        <v>1563000</v>
      </c>
      <c r="Q9" s="1">
        <v>1267000</v>
      </c>
      <c r="R9" s="1">
        <v>1121000</v>
      </c>
      <c r="S9" s="48">
        <v>1009000</v>
      </c>
      <c r="T9" s="48">
        <v>934000</v>
      </c>
      <c r="U9" s="1">
        <v>876000</v>
      </c>
    </row>
    <row r="10" spans="1:21" x14ac:dyDescent="0.25">
      <c r="A10" s="42">
        <v>4</v>
      </c>
      <c r="B10" s="43">
        <v>0.135678391959799</v>
      </c>
      <c r="C10" s="44">
        <v>2700000</v>
      </c>
      <c r="D10" s="1">
        <v>1963000</v>
      </c>
      <c r="E10" s="1">
        <v>1483000</v>
      </c>
      <c r="F10" s="1">
        <v>1202000</v>
      </c>
      <c r="G10" s="1">
        <v>1063000</v>
      </c>
      <c r="H10" s="48">
        <v>957000</v>
      </c>
      <c r="I10" s="48">
        <v>886000</v>
      </c>
      <c r="J10" s="1">
        <v>831000</v>
      </c>
      <c r="L10" s="42">
        <v>4</v>
      </c>
      <c r="M10" s="43">
        <v>0.13506994693680657</v>
      </c>
      <c r="N10" s="44">
        <v>2800000</v>
      </c>
      <c r="O10" s="1">
        <v>2047000</v>
      </c>
      <c r="P10" s="1">
        <v>1545000</v>
      </c>
      <c r="Q10" s="1">
        <v>1253000</v>
      </c>
      <c r="R10" s="1">
        <v>1108000</v>
      </c>
      <c r="S10" s="48">
        <v>998000</v>
      </c>
      <c r="T10" s="48">
        <v>924000</v>
      </c>
      <c r="U10" s="1">
        <v>866000</v>
      </c>
    </row>
    <row r="11" spans="1:21" x14ac:dyDescent="0.25">
      <c r="A11" s="42">
        <v>5</v>
      </c>
      <c r="B11" s="43">
        <v>0.14572864321608039</v>
      </c>
      <c r="C11" s="44">
        <v>2900000</v>
      </c>
      <c r="D11" s="1">
        <v>1940000</v>
      </c>
      <c r="E11" s="1">
        <v>1465000</v>
      </c>
      <c r="F11" s="1">
        <v>1188000</v>
      </c>
      <c r="G11" s="1">
        <v>1051000</v>
      </c>
      <c r="H11" s="48">
        <v>946000</v>
      </c>
      <c r="I11" s="48">
        <v>876000</v>
      </c>
      <c r="J11" s="1">
        <v>821000</v>
      </c>
      <c r="L11" s="42">
        <v>5</v>
      </c>
      <c r="M11" s="43">
        <v>0.14471780028943559</v>
      </c>
      <c r="N11" s="44">
        <v>3000000</v>
      </c>
      <c r="O11" s="1">
        <v>2024000</v>
      </c>
      <c r="P11" s="1">
        <v>1528000</v>
      </c>
      <c r="Q11" s="1">
        <v>1239000</v>
      </c>
      <c r="R11" s="1">
        <v>1096000</v>
      </c>
      <c r="S11" s="48">
        <v>987000</v>
      </c>
      <c r="T11" s="48">
        <v>914000</v>
      </c>
      <c r="U11" s="1">
        <v>856000</v>
      </c>
    </row>
    <row r="12" spans="1:21" x14ac:dyDescent="0.25">
      <c r="A12" s="42">
        <v>6</v>
      </c>
      <c r="B12" s="43">
        <v>0.15577889447236182</v>
      </c>
      <c r="C12" s="44">
        <v>3100000</v>
      </c>
      <c r="D12" s="1">
        <v>1918000</v>
      </c>
      <c r="E12" s="1">
        <v>1448000</v>
      </c>
      <c r="F12" s="1">
        <v>1174000</v>
      </c>
      <c r="G12" s="1">
        <v>1038000</v>
      </c>
      <c r="H12" s="1">
        <v>935000</v>
      </c>
      <c r="I12" s="1">
        <v>866000</v>
      </c>
      <c r="J12" s="1">
        <v>812000</v>
      </c>
      <c r="L12" s="42">
        <v>6</v>
      </c>
      <c r="M12" s="43">
        <v>0.15436565364206464</v>
      </c>
      <c r="N12" s="44">
        <v>3200000</v>
      </c>
      <c r="O12" s="1">
        <v>2001000</v>
      </c>
      <c r="P12" s="1">
        <v>1511000</v>
      </c>
      <c r="Q12" s="1">
        <v>1225000</v>
      </c>
      <c r="R12" s="1">
        <v>1083000</v>
      </c>
      <c r="S12" s="1">
        <v>976000</v>
      </c>
      <c r="T12" s="1">
        <v>903000</v>
      </c>
      <c r="U12" s="1">
        <v>847000</v>
      </c>
    </row>
    <row r="13" spans="1:21" x14ac:dyDescent="0.25">
      <c r="A13" s="42">
        <v>7</v>
      </c>
      <c r="B13" s="43">
        <v>0.16582914572864321</v>
      </c>
      <c r="C13" s="44">
        <v>3300000</v>
      </c>
      <c r="D13" s="1">
        <v>1895000</v>
      </c>
      <c r="E13" s="1">
        <v>1431000</v>
      </c>
      <c r="F13" s="1">
        <v>1160000</v>
      </c>
      <c r="G13" s="1">
        <v>1026000</v>
      </c>
      <c r="H13" s="1">
        <v>924000</v>
      </c>
      <c r="I13" s="1">
        <v>855000</v>
      </c>
      <c r="J13" s="1">
        <v>802000</v>
      </c>
      <c r="L13" s="42">
        <v>7</v>
      </c>
      <c r="M13" s="43">
        <v>0.16401350699469369</v>
      </c>
      <c r="N13" s="44">
        <v>3400000</v>
      </c>
      <c r="O13" s="1">
        <v>1978000</v>
      </c>
      <c r="P13" s="1">
        <v>1494000</v>
      </c>
      <c r="Q13" s="1">
        <v>1211000</v>
      </c>
      <c r="R13" s="1">
        <v>1071000</v>
      </c>
      <c r="S13" s="1">
        <v>965000</v>
      </c>
      <c r="T13" s="1">
        <v>893000</v>
      </c>
      <c r="U13" s="1">
        <v>837000</v>
      </c>
    </row>
    <row r="14" spans="1:21" x14ac:dyDescent="0.25">
      <c r="A14" s="42">
        <v>8</v>
      </c>
      <c r="B14" s="43">
        <v>0.17587939698492464</v>
      </c>
      <c r="C14" s="44">
        <v>3500000</v>
      </c>
      <c r="D14" s="1">
        <v>1872000</v>
      </c>
      <c r="E14" s="1">
        <v>1414000</v>
      </c>
      <c r="F14" s="1">
        <v>1146000</v>
      </c>
      <c r="G14" s="1">
        <v>1014000</v>
      </c>
      <c r="H14" s="1">
        <v>913000</v>
      </c>
      <c r="I14" s="1">
        <v>845000</v>
      </c>
      <c r="J14" s="1">
        <v>792000</v>
      </c>
      <c r="L14" s="42">
        <v>8</v>
      </c>
      <c r="M14" s="43">
        <v>0.17366136034732271</v>
      </c>
      <c r="N14" s="44">
        <v>3600000</v>
      </c>
      <c r="O14" s="1">
        <v>1955000</v>
      </c>
      <c r="P14" s="1">
        <v>1476000</v>
      </c>
      <c r="Q14" s="1">
        <v>1197000</v>
      </c>
      <c r="R14" s="1">
        <v>1059000</v>
      </c>
      <c r="S14" s="1">
        <v>954000</v>
      </c>
      <c r="T14" s="1">
        <v>883000</v>
      </c>
      <c r="U14" s="1">
        <v>827000</v>
      </c>
    </row>
    <row r="15" spans="1:21" x14ac:dyDescent="0.25">
      <c r="A15" s="42">
        <v>9</v>
      </c>
      <c r="B15" s="43">
        <v>0.18592964824120603</v>
      </c>
      <c r="C15" s="44">
        <v>3700000</v>
      </c>
      <c r="D15" s="1">
        <v>1849000</v>
      </c>
      <c r="E15" s="1">
        <v>1396000</v>
      </c>
      <c r="F15" s="1">
        <v>1132000</v>
      </c>
      <c r="G15" s="1">
        <v>1001000</v>
      </c>
      <c r="H15" s="1">
        <v>902000</v>
      </c>
      <c r="I15" s="1">
        <v>835000</v>
      </c>
      <c r="J15" s="1">
        <v>783000</v>
      </c>
      <c r="L15" s="42">
        <v>9</v>
      </c>
      <c r="M15" s="43">
        <v>0.18330921369995176</v>
      </c>
      <c r="N15" s="44">
        <v>3800000</v>
      </c>
      <c r="O15" s="1">
        <v>1932000</v>
      </c>
      <c r="P15" s="1">
        <v>1459000</v>
      </c>
      <c r="Q15" s="1">
        <v>1183000</v>
      </c>
      <c r="R15" s="1">
        <v>1046000</v>
      </c>
      <c r="S15" s="1">
        <v>942000</v>
      </c>
      <c r="T15" s="1">
        <v>872000</v>
      </c>
      <c r="U15" s="1">
        <v>818000</v>
      </c>
    </row>
    <row r="16" spans="1:21" x14ac:dyDescent="0.25">
      <c r="A16" s="42">
        <v>10</v>
      </c>
      <c r="B16" s="43">
        <v>0.19597989949748743</v>
      </c>
      <c r="C16" s="44">
        <v>3900000</v>
      </c>
      <c r="D16" s="1">
        <v>1826000</v>
      </c>
      <c r="E16" s="1">
        <v>1379000</v>
      </c>
      <c r="F16" s="1">
        <v>1118000</v>
      </c>
      <c r="G16" s="1">
        <v>989000</v>
      </c>
      <c r="H16" s="1">
        <v>891000</v>
      </c>
      <c r="I16" s="1">
        <v>824000</v>
      </c>
      <c r="J16" s="1">
        <v>773000</v>
      </c>
      <c r="L16" s="42">
        <v>10</v>
      </c>
      <c r="M16" s="43">
        <v>0.19295706705258081</v>
      </c>
      <c r="N16" s="44">
        <v>4000000</v>
      </c>
      <c r="O16" s="1">
        <v>1910000</v>
      </c>
      <c r="P16" s="1">
        <v>1442000</v>
      </c>
      <c r="Q16" s="1">
        <v>1169000</v>
      </c>
      <c r="R16" s="1">
        <v>1034000</v>
      </c>
      <c r="S16" s="1">
        <v>931000</v>
      </c>
      <c r="T16" s="1">
        <v>862000</v>
      </c>
      <c r="U16" s="1">
        <v>808000</v>
      </c>
    </row>
    <row r="17" spans="1:21" x14ac:dyDescent="0.25">
      <c r="A17" s="42">
        <v>11</v>
      </c>
      <c r="B17" s="43">
        <v>0.20603015075376885</v>
      </c>
      <c r="C17" s="44">
        <v>4100000</v>
      </c>
      <c r="D17" s="1">
        <v>1803000</v>
      </c>
      <c r="E17" s="1">
        <v>1362000</v>
      </c>
      <c r="F17" s="1">
        <v>1104000</v>
      </c>
      <c r="G17" s="1">
        <v>976000</v>
      </c>
      <c r="H17" s="1">
        <v>879000</v>
      </c>
      <c r="I17" s="1">
        <v>814000</v>
      </c>
      <c r="J17" s="1">
        <v>763000</v>
      </c>
      <c r="L17" s="42">
        <v>11</v>
      </c>
      <c r="M17" s="43">
        <v>0.20260492040520983</v>
      </c>
      <c r="N17" s="44">
        <v>4200000</v>
      </c>
      <c r="O17" s="1">
        <v>1887000</v>
      </c>
      <c r="P17" s="1">
        <v>1425000</v>
      </c>
      <c r="Q17" s="1">
        <v>1155000</v>
      </c>
      <c r="R17" s="1">
        <v>1022000</v>
      </c>
      <c r="S17" s="1">
        <v>920000</v>
      </c>
      <c r="T17" s="1">
        <v>852000</v>
      </c>
      <c r="U17" s="1">
        <v>798000</v>
      </c>
    </row>
    <row r="18" spans="1:21" x14ac:dyDescent="0.25">
      <c r="A18" s="42">
        <v>12</v>
      </c>
      <c r="B18" s="43">
        <v>0.21608040201005024</v>
      </c>
      <c r="C18" s="44">
        <v>4300000</v>
      </c>
      <c r="D18" s="1">
        <v>1781000</v>
      </c>
      <c r="E18" s="1">
        <v>1345000</v>
      </c>
      <c r="F18" s="1">
        <v>1090000</v>
      </c>
      <c r="G18" s="1">
        <v>964000</v>
      </c>
      <c r="H18" s="1">
        <v>868000</v>
      </c>
      <c r="I18" s="1">
        <v>804000</v>
      </c>
      <c r="J18" s="1">
        <v>754000</v>
      </c>
      <c r="L18" s="42">
        <v>12</v>
      </c>
      <c r="M18" s="43">
        <v>0.21225277375783888</v>
      </c>
      <c r="N18" s="44">
        <v>4400000</v>
      </c>
      <c r="O18" s="1">
        <v>1864000</v>
      </c>
      <c r="P18" s="1">
        <v>1408000</v>
      </c>
      <c r="Q18" s="1">
        <v>1141000</v>
      </c>
      <c r="R18" s="1">
        <v>1009000</v>
      </c>
      <c r="S18" s="1">
        <v>909000</v>
      </c>
      <c r="T18" s="1">
        <v>841000</v>
      </c>
      <c r="U18" s="1">
        <v>789000</v>
      </c>
    </row>
    <row r="19" spans="1:21" x14ac:dyDescent="0.25">
      <c r="A19" s="42">
        <v>13</v>
      </c>
      <c r="B19" s="43">
        <v>0.22613065326633167</v>
      </c>
      <c r="C19" s="44">
        <v>4500000</v>
      </c>
      <c r="D19" s="1">
        <v>1758000</v>
      </c>
      <c r="E19" s="1">
        <v>1327000</v>
      </c>
      <c r="F19" s="1">
        <v>1076000</v>
      </c>
      <c r="G19" s="1">
        <v>952000</v>
      </c>
      <c r="H19" s="1">
        <v>857000</v>
      </c>
      <c r="I19" s="1">
        <v>794000</v>
      </c>
      <c r="J19" s="1">
        <v>744000</v>
      </c>
      <c r="L19" s="42">
        <v>13</v>
      </c>
      <c r="M19" s="43">
        <v>0.22190062711046793</v>
      </c>
      <c r="N19" s="44">
        <v>4600000</v>
      </c>
      <c r="O19" s="1">
        <v>1841000</v>
      </c>
      <c r="P19" s="1">
        <v>1390000</v>
      </c>
      <c r="Q19" s="1">
        <v>1127000</v>
      </c>
      <c r="R19" s="1">
        <v>997000</v>
      </c>
      <c r="S19" s="1">
        <v>898000</v>
      </c>
      <c r="T19" s="1">
        <v>831000</v>
      </c>
      <c r="U19" s="1">
        <v>779000</v>
      </c>
    </row>
    <row r="20" spans="1:21" x14ac:dyDescent="0.25">
      <c r="A20" s="42">
        <v>14</v>
      </c>
      <c r="B20" s="43">
        <v>0.23618090452261306</v>
      </c>
      <c r="C20" s="44">
        <v>4700000</v>
      </c>
      <c r="D20" s="1">
        <v>1735000</v>
      </c>
      <c r="E20" s="1">
        <v>1310000</v>
      </c>
      <c r="F20" s="1">
        <v>1062000</v>
      </c>
      <c r="G20" s="1">
        <v>939000</v>
      </c>
      <c r="H20" s="1">
        <v>846000</v>
      </c>
      <c r="I20" s="1">
        <v>783000</v>
      </c>
      <c r="J20" s="1">
        <v>734000</v>
      </c>
      <c r="L20" s="42">
        <v>14</v>
      </c>
      <c r="M20" s="43">
        <v>0.23154848046309695</v>
      </c>
      <c r="N20" s="44">
        <v>4800000</v>
      </c>
      <c r="O20" s="1">
        <v>1818000</v>
      </c>
      <c r="P20" s="1">
        <v>1373000</v>
      </c>
      <c r="Q20" s="1">
        <v>1113000</v>
      </c>
      <c r="R20" s="1">
        <v>985000</v>
      </c>
      <c r="S20" s="1">
        <v>887000</v>
      </c>
      <c r="T20" s="1">
        <v>821000</v>
      </c>
      <c r="U20" s="1">
        <v>769000</v>
      </c>
    </row>
    <row r="21" spans="1:21" x14ac:dyDescent="0.25">
      <c r="A21" s="42">
        <v>15</v>
      </c>
      <c r="B21" s="43">
        <v>0.24623115577889448</v>
      </c>
      <c r="C21" s="44">
        <v>4900000</v>
      </c>
      <c r="D21" s="1">
        <v>1712000</v>
      </c>
      <c r="E21" s="1">
        <v>1293000</v>
      </c>
      <c r="F21" s="1">
        <v>1048000</v>
      </c>
      <c r="G21" s="1">
        <v>927000</v>
      </c>
      <c r="H21" s="1">
        <v>835000</v>
      </c>
      <c r="I21" s="1">
        <v>773000</v>
      </c>
      <c r="J21" s="1">
        <v>725000</v>
      </c>
      <c r="L21" s="42">
        <v>15</v>
      </c>
      <c r="M21" s="43">
        <v>0.241196333815726</v>
      </c>
      <c r="N21" s="44">
        <v>5000000</v>
      </c>
      <c r="O21" s="1">
        <v>1795000</v>
      </c>
      <c r="P21" s="1">
        <v>1356000</v>
      </c>
      <c r="Q21" s="1">
        <v>1099000</v>
      </c>
      <c r="R21" s="1">
        <v>972000</v>
      </c>
      <c r="S21" s="1">
        <v>876000</v>
      </c>
      <c r="T21" s="1">
        <v>811000</v>
      </c>
      <c r="U21" s="1">
        <v>760000</v>
      </c>
    </row>
    <row r="24" spans="1:21" x14ac:dyDescent="0.25">
      <c r="C24" t="s">
        <v>10</v>
      </c>
      <c r="H24" s="36">
        <v>21260000</v>
      </c>
      <c r="I24" s="36"/>
      <c r="J24" s="36"/>
      <c r="N24" t="s">
        <v>11</v>
      </c>
      <c r="S24" s="36">
        <v>20820000</v>
      </c>
      <c r="T24" s="36"/>
      <c r="U24" s="36"/>
    </row>
    <row r="25" spans="1:21" ht="15" customHeight="1" x14ac:dyDescent="0.25">
      <c r="C25" s="66" t="s">
        <v>2</v>
      </c>
      <c r="D25" s="66" t="s">
        <v>3</v>
      </c>
      <c r="E25" s="66"/>
      <c r="F25" s="66"/>
      <c r="G25" s="66"/>
      <c r="H25" s="66"/>
      <c r="I25" s="66"/>
      <c r="J25" s="66"/>
      <c r="N25" s="66" t="s">
        <v>2</v>
      </c>
      <c r="O25" s="66" t="s">
        <v>3</v>
      </c>
      <c r="P25" s="66"/>
      <c r="Q25" s="66"/>
      <c r="R25" s="66"/>
      <c r="S25" s="66"/>
      <c r="T25" s="66"/>
      <c r="U25" s="66"/>
    </row>
    <row r="26" spans="1:21" x14ac:dyDescent="0.25">
      <c r="C26" s="66"/>
      <c r="D26" s="41">
        <v>12</v>
      </c>
      <c r="E26" s="41">
        <v>18</v>
      </c>
      <c r="F26" s="41">
        <v>24</v>
      </c>
      <c r="G26" s="41">
        <v>30</v>
      </c>
      <c r="H26" s="41">
        <v>36</v>
      </c>
      <c r="I26" s="41">
        <v>42</v>
      </c>
      <c r="J26" s="41">
        <v>48</v>
      </c>
      <c r="N26" s="66"/>
      <c r="O26" s="41">
        <v>12</v>
      </c>
      <c r="P26" s="41">
        <v>18</v>
      </c>
      <c r="Q26" s="41">
        <v>24</v>
      </c>
      <c r="R26" s="41">
        <v>30</v>
      </c>
      <c r="S26" s="41">
        <v>36</v>
      </c>
      <c r="T26" s="41">
        <v>42</v>
      </c>
      <c r="U26" s="41">
        <v>48</v>
      </c>
    </row>
    <row r="27" spans="1:21" x14ac:dyDescent="0.25">
      <c r="A27" s="49">
        <v>1</v>
      </c>
      <c r="B27" s="43">
        <v>0.10818438381937912</v>
      </c>
      <c r="C27" s="44">
        <v>2300000</v>
      </c>
      <c r="D27" s="1">
        <v>2164000</v>
      </c>
      <c r="E27" s="1">
        <v>1634000</v>
      </c>
      <c r="F27" s="1">
        <v>1325000</v>
      </c>
      <c r="G27" s="1">
        <v>1172000</v>
      </c>
      <c r="H27" s="48">
        <v>1055000</v>
      </c>
      <c r="I27" s="48">
        <v>977000</v>
      </c>
      <c r="J27" s="1">
        <v>916000</v>
      </c>
      <c r="L27" s="42">
        <v>1</v>
      </c>
      <c r="M27" s="43">
        <v>0.10566762728146013</v>
      </c>
      <c r="N27" s="44">
        <v>2200000</v>
      </c>
      <c r="O27" s="1">
        <v>2125000</v>
      </c>
      <c r="P27" s="1">
        <v>1605000</v>
      </c>
      <c r="Q27" s="1">
        <v>1301000</v>
      </c>
      <c r="R27" s="1">
        <v>1151000</v>
      </c>
      <c r="S27" s="48">
        <v>1037000</v>
      </c>
      <c r="T27" s="48">
        <v>960000</v>
      </c>
      <c r="U27" s="1">
        <v>899000</v>
      </c>
    </row>
    <row r="28" spans="1:21" x14ac:dyDescent="0.25">
      <c r="A28" s="49">
        <v>2</v>
      </c>
      <c r="B28" s="43">
        <v>0.11759172154280338</v>
      </c>
      <c r="C28" s="44">
        <v>2500000</v>
      </c>
      <c r="D28" s="1">
        <v>2141000</v>
      </c>
      <c r="E28" s="1">
        <v>1617000</v>
      </c>
      <c r="F28" s="1">
        <v>1311000</v>
      </c>
      <c r="G28" s="1">
        <v>1159000</v>
      </c>
      <c r="H28" s="48">
        <v>1044000</v>
      </c>
      <c r="I28" s="48">
        <v>967000</v>
      </c>
      <c r="J28" s="1">
        <v>906000</v>
      </c>
      <c r="L28" s="42">
        <v>2</v>
      </c>
      <c r="M28" s="43">
        <v>0.11527377521613832</v>
      </c>
      <c r="N28" s="44">
        <v>2400000</v>
      </c>
      <c r="O28" s="1">
        <v>2102000</v>
      </c>
      <c r="P28" s="1">
        <v>1588000</v>
      </c>
      <c r="Q28" s="1">
        <v>1287000</v>
      </c>
      <c r="R28" s="1">
        <v>1138000</v>
      </c>
      <c r="S28" s="48">
        <v>1025000</v>
      </c>
      <c r="T28" s="48">
        <v>949000</v>
      </c>
      <c r="U28" s="1">
        <v>890000</v>
      </c>
    </row>
    <row r="29" spans="1:21" x14ac:dyDescent="0.25">
      <c r="A29" s="49">
        <v>3</v>
      </c>
      <c r="B29" s="43">
        <v>0.12699905926622765</v>
      </c>
      <c r="C29" s="44">
        <v>2700000</v>
      </c>
      <c r="D29" s="1">
        <v>2118000</v>
      </c>
      <c r="E29" s="1">
        <v>1600000</v>
      </c>
      <c r="F29" s="1">
        <v>1297000</v>
      </c>
      <c r="G29" s="1">
        <v>1147000</v>
      </c>
      <c r="H29" s="48">
        <v>1033000</v>
      </c>
      <c r="I29" s="48">
        <v>956000</v>
      </c>
      <c r="J29" s="1">
        <v>897000</v>
      </c>
      <c r="L29" s="42">
        <v>3</v>
      </c>
      <c r="M29" s="43">
        <v>0.12487992315081652</v>
      </c>
      <c r="N29" s="44">
        <v>2600000</v>
      </c>
      <c r="O29" s="1">
        <v>2080000</v>
      </c>
      <c r="P29" s="1">
        <v>1570000</v>
      </c>
      <c r="Q29" s="1">
        <v>1273000</v>
      </c>
      <c r="R29" s="1">
        <v>1126000</v>
      </c>
      <c r="S29" s="48">
        <v>1014000</v>
      </c>
      <c r="T29" s="48">
        <v>939000</v>
      </c>
      <c r="U29" s="1">
        <v>880000</v>
      </c>
    </row>
    <row r="30" spans="1:21" x14ac:dyDescent="0.25">
      <c r="A30" s="49">
        <v>4</v>
      </c>
      <c r="B30" s="43">
        <v>0.13640639698965193</v>
      </c>
      <c r="C30" s="44">
        <v>2900000</v>
      </c>
      <c r="D30" s="1">
        <v>2096000</v>
      </c>
      <c r="E30" s="1">
        <v>1583000</v>
      </c>
      <c r="F30" s="1">
        <v>1283000</v>
      </c>
      <c r="G30" s="1">
        <v>1135000</v>
      </c>
      <c r="H30" s="48">
        <v>1022000</v>
      </c>
      <c r="I30" s="48">
        <v>946000</v>
      </c>
      <c r="J30" s="1">
        <v>887000</v>
      </c>
      <c r="L30" s="42">
        <v>4</v>
      </c>
      <c r="M30" s="43">
        <v>0.13448607108549471</v>
      </c>
      <c r="N30" s="44">
        <v>2800000</v>
      </c>
      <c r="O30" s="1">
        <v>2057000</v>
      </c>
      <c r="P30" s="1">
        <v>1553000</v>
      </c>
      <c r="Q30" s="1">
        <v>1259000</v>
      </c>
      <c r="R30" s="1">
        <v>1114000</v>
      </c>
      <c r="S30" s="48">
        <v>1003000</v>
      </c>
      <c r="T30" s="48">
        <v>929000</v>
      </c>
      <c r="U30" s="1">
        <v>870000</v>
      </c>
    </row>
    <row r="31" spans="1:21" x14ac:dyDescent="0.25">
      <c r="A31" s="49">
        <v>5</v>
      </c>
      <c r="B31" s="43">
        <v>0.14581373471307621</v>
      </c>
      <c r="C31" s="44">
        <v>3100000</v>
      </c>
      <c r="D31" s="1">
        <v>2073000</v>
      </c>
      <c r="E31" s="1">
        <v>1565000</v>
      </c>
      <c r="F31" s="1">
        <v>1269000</v>
      </c>
      <c r="G31" s="1">
        <v>1122000</v>
      </c>
      <c r="H31" s="48">
        <v>1011000</v>
      </c>
      <c r="I31" s="48">
        <v>936000</v>
      </c>
      <c r="J31" s="1">
        <v>877000</v>
      </c>
      <c r="L31" s="42">
        <v>5</v>
      </c>
      <c r="M31" s="43">
        <v>0.14409221902017291</v>
      </c>
      <c r="N31" s="44">
        <v>3000000</v>
      </c>
      <c r="O31" s="1">
        <v>2034000</v>
      </c>
      <c r="P31" s="1">
        <v>1536000</v>
      </c>
      <c r="Q31" s="1">
        <v>1245000</v>
      </c>
      <c r="R31" s="1">
        <v>1101000</v>
      </c>
      <c r="S31" s="48">
        <v>992000</v>
      </c>
      <c r="T31" s="48">
        <v>918000</v>
      </c>
      <c r="U31" s="1">
        <v>861000</v>
      </c>
    </row>
    <row r="32" spans="1:21" x14ac:dyDescent="0.25">
      <c r="A32" s="49">
        <v>6</v>
      </c>
      <c r="B32" s="43">
        <v>0.15522107243650046</v>
      </c>
      <c r="C32" s="44">
        <v>3300000</v>
      </c>
      <c r="D32" s="1">
        <v>2050000</v>
      </c>
      <c r="E32" s="1">
        <v>1548000</v>
      </c>
      <c r="F32" s="1">
        <v>1255000</v>
      </c>
      <c r="G32" s="1">
        <v>1110000</v>
      </c>
      <c r="H32" s="1">
        <v>1000000</v>
      </c>
      <c r="I32" s="1">
        <v>926000</v>
      </c>
      <c r="J32" s="1">
        <v>868000</v>
      </c>
      <c r="L32" s="42">
        <v>6</v>
      </c>
      <c r="M32" s="43">
        <v>0.15369836695485112</v>
      </c>
      <c r="N32" s="44">
        <v>3200000</v>
      </c>
      <c r="O32" s="1">
        <v>2011000</v>
      </c>
      <c r="P32" s="1">
        <v>1519000</v>
      </c>
      <c r="Q32" s="1">
        <v>1231000</v>
      </c>
      <c r="R32" s="1">
        <v>1089000</v>
      </c>
      <c r="S32" s="1">
        <v>981000</v>
      </c>
      <c r="T32" s="1">
        <v>908000</v>
      </c>
      <c r="U32" s="1">
        <v>851000</v>
      </c>
    </row>
    <row r="33" spans="1:32" x14ac:dyDescent="0.25">
      <c r="A33" s="49">
        <v>7</v>
      </c>
      <c r="B33" s="43">
        <v>0.16462841015992474</v>
      </c>
      <c r="C33" s="44">
        <v>3500000</v>
      </c>
      <c r="D33" s="1">
        <v>2027000</v>
      </c>
      <c r="E33" s="1">
        <v>1531000</v>
      </c>
      <c r="F33" s="1">
        <v>1241000</v>
      </c>
      <c r="G33" s="1">
        <v>1098000</v>
      </c>
      <c r="H33" s="1">
        <v>989000</v>
      </c>
      <c r="I33" s="1">
        <v>915000</v>
      </c>
      <c r="J33" s="1">
        <v>858000</v>
      </c>
      <c r="L33" s="42">
        <v>7</v>
      </c>
      <c r="M33" s="43">
        <v>0.1633045148895293</v>
      </c>
      <c r="N33" s="44">
        <v>3400000</v>
      </c>
      <c r="O33" s="1">
        <v>1988000</v>
      </c>
      <c r="P33" s="1">
        <v>1501000</v>
      </c>
      <c r="Q33" s="1">
        <v>1217000</v>
      </c>
      <c r="R33" s="1">
        <v>1077000</v>
      </c>
      <c r="S33" s="1">
        <v>970000</v>
      </c>
      <c r="T33" s="1">
        <v>898000</v>
      </c>
      <c r="U33" s="1">
        <v>841000</v>
      </c>
    </row>
    <row r="34" spans="1:32" x14ac:dyDescent="0.25">
      <c r="A34" s="49">
        <v>8</v>
      </c>
      <c r="B34" s="43">
        <v>0.17403574788334902</v>
      </c>
      <c r="C34" s="44">
        <v>3700000</v>
      </c>
      <c r="D34" s="1">
        <v>2004000</v>
      </c>
      <c r="E34" s="1">
        <v>1514000</v>
      </c>
      <c r="F34" s="1">
        <v>1227000</v>
      </c>
      <c r="G34" s="1">
        <v>1085000</v>
      </c>
      <c r="H34" s="1">
        <v>977000</v>
      </c>
      <c r="I34" s="1">
        <v>905000</v>
      </c>
      <c r="J34" s="1">
        <v>848000</v>
      </c>
      <c r="L34" s="42">
        <v>8</v>
      </c>
      <c r="M34" s="43">
        <v>0.1729106628242075</v>
      </c>
      <c r="N34" s="44">
        <v>3600000</v>
      </c>
      <c r="O34" s="1">
        <v>1965000</v>
      </c>
      <c r="P34" s="1">
        <v>1484000</v>
      </c>
      <c r="Q34" s="1">
        <v>1203000</v>
      </c>
      <c r="R34" s="1">
        <v>1064000</v>
      </c>
      <c r="S34" s="1">
        <v>959000</v>
      </c>
      <c r="T34" s="1">
        <v>887000</v>
      </c>
      <c r="U34" s="1">
        <v>832000</v>
      </c>
    </row>
    <row r="35" spans="1:32" x14ac:dyDescent="0.25">
      <c r="A35" s="49">
        <v>9</v>
      </c>
      <c r="B35" s="43">
        <v>0.18344308560677328</v>
      </c>
      <c r="C35" s="44">
        <v>3900000</v>
      </c>
      <c r="D35" s="1">
        <v>1981000</v>
      </c>
      <c r="E35" s="1">
        <v>1496000</v>
      </c>
      <c r="F35" s="1">
        <v>1213000</v>
      </c>
      <c r="G35" s="1">
        <v>1073000</v>
      </c>
      <c r="H35" s="1">
        <v>966000</v>
      </c>
      <c r="I35" s="1">
        <v>895000</v>
      </c>
      <c r="J35" s="1">
        <v>839000</v>
      </c>
      <c r="L35" s="42">
        <v>9</v>
      </c>
      <c r="M35" s="43">
        <v>0.18251681075888568</v>
      </c>
      <c r="N35" s="44">
        <v>3800000</v>
      </c>
      <c r="O35" s="1">
        <v>1943000</v>
      </c>
      <c r="P35" s="1">
        <v>1467000</v>
      </c>
      <c r="Q35" s="1">
        <v>1189000</v>
      </c>
      <c r="R35" s="1">
        <v>1052000</v>
      </c>
      <c r="S35" s="1">
        <v>947000</v>
      </c>
      <c r="T35" s="1">
        <v>877000</v>
      </c>
      <c r="U35" s="1">
        <v>822000</v>
      </c>
    </row>
    <row r="36" spans="1:32" x14ac:dyDescent="0.25">
      <c r="A36" s="49">
        <v>10</v>
      </c>
      <c r="B36" s="43">
        <v>0.19285042333019756</v>
      </c>
      <c r="C36" s="44">
        <v>4100000</v>
      </c>
      <c r="D36" s="1">
        <v>1959000</v>
      </c>
      <c r="E36" s="1">
        <v>1479000</v>
      </c>
      <c r="F36" s="1">
        <v>1199000</v>
      </c>
      <c r="G36" s="1">
        <v>1061000</v>
      </c>
      <c r="H36" s="1">
        <v>955000</v>
      </c>
      <c r="I36" s="1">
        <v>884000</v>
      </c>
      <c r="J36" s="1">
        <v>829000</v>
      </c>
      <c r="L36" s="42">
        <v>10</v>
      </c>
      <c r="M36" s="43">
        <v>0.19212295869356388</v>
      </c>
      <c r="N36" s="44">
        <v>4000000</v>
      </c>
      <c r="O36" s="1">
        <v>1920000</v>
      </c>
      <c r="P36" s="1">
        <v>1450000</v>
      </c>
      <c r="Q36" s="1">
        <v>1175000</v>
      </c>
      <c r="R36" s="1">
        <v>1040000</v>
      </c>
      <c r="S36" s="1">
        <v>936000</v>
      </c>
      <c r="T36" s="1">
        <v>867000</v>
      </c>
      <c r="U36" s="1">
        <v>812000</v>
      </c>
    </row>
    <row r="37" spans="1:32" x14ac:dyDescent="0.25">
      <c r="A37" s="49">
        <v>11</v>
      </c>
      <c r="B37" s="43">
        <v>0.20225776105362184</v>
      </c>
      <c r="C37" s="44">
        <v>4300000</v>
      </c>
      <c r="D37" s="1">
        <v>1936000</v>
      </c>
      <c r="E37" s="1">
        <v>1462000</v>
      </c>
      <c r="F37" s="1">
        <v>1185000</v>
      </c>
      <c r="G37" s="1">
        <v>1048000</v>
      </c>
      <c r="H37" s="1">
        <v>944000</v>
      </c>
      <c r="I37" s="1">
        <v>874000</v>
      </c>
      <c r="J37" s="1">
        <v>819000</v>
      </c>
      <c r="L37" s="42">
        <v>11</v>
      </c>
      <c r="M37" s="43">
        <v>0.20172910662824209</v>
      </c>
      <c r="N37" s="44">
        <v>4200000</v>
      </c>
      <c r="O37" s="1">
        <v>1897000</v>
      </c>
      <c r="P37" s="1">
        <v>1433000</v>
      </c>
      <c r="Q37" s="1">
        <v>1162000</v>
      </c>
      <c r="R37" s="1">
        <v>1027000</v>
      </c>
      <c r="S37" s="1">
        <v>925000</v>
      </c>
      <c r="T37" s="1">
        <v>856000</v>
      </c>
      <c r="U37" s="1">
        <v>803000</v>
      </c>
    </row>
    <row r="38" spans="1:32" x14ac:dyDescent="0.25">
      <c r="A38" s="49">
        <v>12</v>
      </c>
      <c r="B38" s="43">
        <v>0.21166509877704609</v>
      </c>
      <c r="C38" s="44">
        <v>4500000</v>
      </c>
      <c r="D38" s="1">
        <v>1913000</v>
      </c>
      <c r="E38" s="1">
        <v>1445000</v>
      </c>
      <c r="F38" s="1">
        <v>1171000</v>
      </c>
      <c r="G38" s="1">
        <v>1036000</v>
      </c>
      <c r="H38" s="1">
        <v>933000</v>
      </c>
      <c r="I38" s="1">
        <v>864000</v>
      </c>
      <c r="J38" s="1">
        <v>810000</v>
      </c>
      <c r="L38" s="42">
        <v>12</v>
      </c>
      <c r="M38" s="43">
        <v>0.21133525456292027</v>
      </c>
      <c r="N38" s="44">
        <v>4400000</v>
      </c>
      <c r="O38" s="1">
        <v>1874000</v>
      </c>
      <c r="P38" s="1">
        <v>1415000</v>
      </c>
      <c r="Q38" s="1">
        <v>1148000</v>
      </c>
      <c r="R38" s="1">
        <v>1015000</v>
      </c>
      <c r="S38" s="1">
        <v>914000</v>
      </c>
      <c r="T38" s="1">
        <v>846000</v>
      </c>
      <c r="U38" s="1">
        <v>793000</v>
      </c>
    </row>
    <row r="39" spans="1:32" x14ac:dyDescent="0.25">
      <c r="A39" s="49">
        <v>13</v>
      </c>
      <c r="B39" s="43">
        <v>0.22107243650047037</v>
      </c>
      <c r="C39" s="44">
        <v>4700000</v>
      </c>
      <c r="D39" s="1">
        <v>1890000</v>
      </c>
      <c r="E39" s="1">
        <v>1427000</v>
      </c>
      <c r="F39" s="1">
        <v>1157000</v>
      </c>
      <c r="G39" s="1">
        <v>1023000</v>
      </c>
      <c r="H39" s="1">
        <v>922000</v>
      </c>
      <c r="I39" s="1">
        <v>853000</v>
      </c>
      <c r="J39" s="1">
        <v>800000</v>
      </c>
      <c r="L39" s="42">
        <v>13</v>
      </c>
      <c r="M39" s="43">
        <v>0.22094140249759847</v>
      </c>
      <c r="N39" s="44">
        <v>4600000</v>
      </c>
      <c r="O39" s="1">
        <v>1851000</v>
      </c>
      <c r="P39" s="1">
        <v>1398000</v>
      </c>
      <c r="Q39" s="1">
        <v>1134000</v>
      </c>
      <c r="R39" s="1">
        <v>1002000</v>
      </c>
      <c r="S39" s="1">
        <v>903000</v>
      </c>
      <c r="T39" s="1">
        <v>836000</v>
      </c>
      <c r="U39" s="1">
        <v>783000</v>
      </c>
    </row>
    <row r="40" spans="1:32" x14ac:dyDescent="0.25">
      <c r="A40" s="49">
        <v>14</v>
      </c>
      <c r="B40" s="43">
        <v>0.23047977422389465</v>
      </c>
      <c r="C40" s="44">
        <v>4900000</v>
      </c>
      <c r="D40" s="1">
        <v>1867000</v>
      </c>
      <c r="E40" s="1">
        <v>1410000</v>
      </c>
      <c r="F40" s="1">
        <v>1143000</v>
      </c>
      <c r="G40" s="1">
        <v>1011000</v>
      </c>
      <c r="H40" s="1">
        <v>911000</v>
      </c>
      <c r="I40" s="1">
        <v>843000</v>
      </c>
      <c r="J40" s="1">
        <v>790000</v>
      </c>
      <c r="L40" s="42">
        <v>14</v>
      </c>
      <c r="M40" s="43">
        <v>0.23054755043227665</v>
      </c>
      <c r="N40" s="44">
        <v>4800000</v>
      </c>
      <c r="O40" s="1">
        <v>1828000</v>
      </c>
      <c r="P40" s="1">
        <v>1381000</v>
      </c>
      <c r="Q40" s="1">
        <v>1120000</v>
      </c>
      <c r="R40" s="1">
        <v>990000</v>
      </c>
      <c r="S40" s="1">
        <v>892000</v>
      </c>
      <c r="T40" s="1">
        <v>825000</v>
      </c>
      <c r="U40" s="1">
        <v>774000</v>
      </c>
    </row>
    <row r="41" spans="1:32" x14ac:dyDescent="0.25">
      <c r="A41" s="49">
        <v>15</v>
      </c>
      <c r="B41" s="43">
        <v>0.2398871119473189</v>
      </c>
      <c r="C41" s="44">
        <v>5100000</v>
      </c>
      <c r="D41" s="1">
        <v>1844000</v>
      </c>
      <c r="E41" s="1">
        <v>1393000</v>
      </c>
      <c r="F41" s="1">
        <v>1129000</v>
      </c>
      <c r="G41" s="1">
        <v>999000</v>
      </c>
      <c r="H41" s="1">
        <v>900000</v>
      </c>
      <c r="I41" s="1">
        <v>833000</v>
      </c>
      <c r="J41" s="1">
        <v>781000</v>
      </c>
      <c r="L41" s="42">
        <v>15</v>
      </c>
      <c r="M41" s="43">
        <v>0.24015369836695485</v>
      </c>
      <c r="N41" s="44">
        <v>5000000</v>
      </c>
      <c r="O41" s="1">
        <v>1806000</v>
      </c>
      <c r="P41" s="1">
        <v>1364000</v>
      </c>
      <c r="Q41" s="1">
        <v>1106000</v>
      </c>
      <c r="R41" s="1">
        <v>978000</v>
      </c>
      <c r="S41" s="1">
        <v>881000</v>
      </c>
      <c r="T41" s="1">
        <v>815000</v>
      </c>
      <c r="U41" s="1">
        <v>764000</v>
      </c>
    </row>
    <row r="44" spans="1:32" x14ac:dyDescent="0.25">
      <c r="C44" t="s">
        <v>12</v>
      </c>
      <c r="H44" s="36">
        <v>20980000</v>
      </c>
      <c r="I44" s="36"/>
      <c r="J44" s="36"/>
      <c r="N44" t="s">
        <v>13</v>
      </c>
      <c r="S44" s="36">
        <v>21520000</v>
      </c>
      <c r="T44" s="36"/>
      <c r="U44" s="36"/>
      <c r="Y44" t="s">
        <v>95</v>
      </c>
      <c r="AD44" s="36">
        <v>21180000</v>
      </c>
      <c r="AE44" s="36"/>
      <c r="AF44" s="36"/>
    </row>
    <row r="45" spans="1:32" ht="15" customHeight="1" x14ac:dyDescent="0.25">
      <c r="C45" s="66" t="s">
        <v>2</v>
      </c>
      <c r="D45" s="66" t="s">
        <v>3</v>
      </c>
      <c r="E45" s="66"/>
      <c r="F45" s="66"/>
      <c r="G45" s="66"/>
      <c r="H45" s="66"/>
      <c r="I45" s="66"/>
      <c r="J45" s="66"/>
      <c r="N45" s="66" t="s">
        <v>2</v>
      </c>
      <c r="O45" s="66" t="s">
        <v>3</v>
      </c>
      <c r="P45" s="66"/>
      <c r="Q45" s="66"/>
      <c r="R45" s="66"/>
      <c r="S45" s="66"/>
      <c r="T45" s="66"/>
      <c r="U45" s="66"/>
      <c r="Y45" s="66" t="s">
        <v>2</v>
      </c>
      <c r="Z45" s="66" t="s">
        <v>3</v>
      </c>
      <c r="AA45" s="66"/>
      <c r="AB45" s="66"/>
      <c r="AC45" s="66"/>
      <c r="AD45" s="66"/>
      <c r="AE45" s="66"/>
      <c r="AF45" s="66"/>
    </row>
    <row r="46" spans="1:32" x14ac:dyDescent="0.25">
      <c r="C46" s="66"/>
      <c r="D46" s="41">
        <v>12</v>
      </c>
      <c r="E46" s="41">
        <v>18</v>
      </c>
      <c r="F46" s="41">
        <v>24</v>
      </c>
      <c r="G46" s="41">
        <v>30</v>
      </c>
      <c r="H46" s="41">
        <v>36</v>
      </c>
      <c r="I46" s="41">
        <v>42</v>
      </c>
      <c r="J46" s="41">
        <v>48</v>
      </c>
      <c r="N46" s="66"/>
      <c r="O46" s="41">
        <v>12</v>
      </c>
      <c r="P46" s="41">
        <v>18</v>
      </c>
      <c r="Q46" s="41">
        <v>24</v>
      </c>
      <c r="R46" s="41">
        <v>30</v>
      </c>
      <c r="S46" s="41">
        <v>36</v>
      </c>
      <c r="T46" s="41">
        <v>42</v>
      </c>
      <c r="U46" s="41">
        <v>48</v>
      </c>
      <c r="Y46" s="66"/>
      <c r="Z46" s="41">
        <v>12</v>
      </c>
      <c r="AA46" s="41">
        <v>18</v>
      </c>
      <c r="AB46" s="41">
        <v>24</v>
      </c>
      <c r="AC46" s="41">
        <v>30</v>
      </c>
      <c r="AD46" s="41">
        <v>36</v>
      </c>
      <c r="AE46" s="41">
        <v>42</v>
      </c>
      <c r="AF46" s="41">
        <v>48</v>
      </c>
    </row>
    <row r="47" spans="1:32" x14ac:dyDescent="0.25">
      <c r="A47" s="42">
        <v>1</v>
      </c>
      <c r="B47" s="43">
        <v>0.10486177311725453</v>
      </c>
      <c r="C47" s="44">
        <v>2200000</v>
      </c>
      <c r="D47" s="1">
        <v>2128000</v>
      </c>
      <c r="E47" s="1">
        <v>1591000</v>
      </c>
      <c r="F47" s="1">
        <v>1334000</v>
      </c>
      <c r="G47" s="1">
        <v>1169000</v>
      </c>
      <c r="H47" s="48">
        <v>1058000</v>
      </c>
      <c r="I47" s="48">
        <v>952000</v>
      </c>
      <c r="J47" s="1">
        <v>893000</v>
      </c>
      <c r="L47" s="42">
        <v>1</v>
      </c>
      <c r="M47" s="43">
        <v>0.10687732342007435</v>
      </c>
      <c r="N47" s="44">
        <v>2300000</v>
      </c>
      <c r="O47" s="1">
        <v>2178000</v>
      </c>
      <c r="P47" s="1">
        <v>1628000</v>
      </c>
      <c r="Q47" s="1">
        <v>1366000</v>
      </c>
      <c r="R47" s="1">
        <v>1196000</v>
      </c>
      <c r="S47" s="48">
        <v>1083000</v>
      </c>
      <c r="T47" s="48">
        <v>974000</v>
      </c>
      <c r="U47" s="1">
        <v>914000</v>
      </c>
      <c r="W47" s="42">
        <v>1</v>
      </c>
      <c r="X47" s="43">
        <v>0.10687732342007435</v>
      </c>
      <c r="Y47" s="44">
        <v>2300000</v>
      </c>
      <c r="Z47" s="1">
        <v>2139000</v>
      </c>
      <c r="AA47" s="1">
        <v>1599000</v>
      </c>
      <c r="AB47" s="1">
        <v>1342000</v>
      </c>
      <c r="AC47" s="1">
        <v>1175000</v>
      </c>
      <c r="AD47" s="48">
        <v>1064000</v>
      </c>
      <c r="AE47" s="48">
        <v>957000</v>
      </c>
      <c r="AF47" s="1">
        <v>898000</v>
      </c>
    </row>
    <row r="48" spans="1:32" x14ac:dyDescent="0.25">
      <c r="A48" s="42">
        <v>2</v>
      </c>
      <c r="B48" s="43">
        <v>0.11439466158245949</v>
      </c>
      <c r="C48" s="44">
        <v>2400000</v>
      </c>
      <c r="D48" s="1">
        <v>2105000</v>
      </c>
      <c r="E48" s="1">
        <v>1574000</v>
      </c>
      <c r="F48" s="1">
        <v>1320000</v>
      </c>
      <c r="G48" s="1">
        <v>1156000</v>
      </c>
      <c r="H48" s="48">
        <v>1047000</v>
      </c>
      <c r="I48" s="48">
        <v>942000</v>
      </c>
      <c r="J48" s="1">
        <v>884000</v>
      </c>
      <c r="L48" s="42">
        <v>2</v>
      </c>
      <c r="M48" s="43">
        <v>0.11617100371747212</v>
      </c>
      <c r="N48" s="44">
        <v>2500000</v>
      </c>
      <c r="O48" s="1">
        <v>2155000</v>
      </c>
      <c r="P48" s="1">
        <v>1611000</v>
      </c>
      <c r="Q48" s="1">
        <v>1352000</v>
      </c>
      <c r="R48" s="1">
        <v>1183000</v>
      </c>
      <c r="S48" s="48">
        <v>1071000</v>
      </c>
      <c r="T48" s="48">
        <v>964000</v>
      </c>
      <c r="U48" s="1">
        <v>905000</v>
      </c>
      <c r="W48" s="42">
        <v>2</v>
      </c>
      <c r="X48" s="43">
        <v>0.11617100371747212</v>
      </c>
      <c r="Y48" s="44">
        <v>2500000</v>
      </c>
      <c r="Z48" s="1">
        <v>2117000</v>
      </c>
      <c r="AA48" s="1">
        <v>1582000</v>
      </c>
      <c r="AB48" s="1">
        <v>1327000</v>
      </c>
      <c r="AC48" s="1">
        <v>1162000</v>
      </c>
      <c r="AD48" s="48">
        <v>1052000</v>
      </c>
      <c r="AE48" s="48">
        <v>947000</v>
      </c>
      <c r="AF48" s="1">
        <v>888000</v>
      </c>
    </row>
    <row r="49" spans="1:32" x14ac:dyDescent="0.25">
      <c r="A49" s="42">
        <v>3</v>
      </c>
      <c r="B49" s="43">
        <v>0.12392755004766444</v>
      </c>
      <c r="C49" s="44">
        <v>2600000</v>
      </c>
      <c r="D49" s="1">
        <v>2083000</v>
      </c>
      <c r="E49" s="1">
        <v>1557000</v>
      </c>
      <c r="F49" s="1">
        <v>1306000</v>
      </c>
      <c r="G49" s="1">
        <v>1144000</v>
      </c>
      <c r="H49" s="48">
        <v>1035000</v>
      </c>
      <c r="I49" s="48">
        <v>932000</v>
      </c>
      <c r="J49" s="1">
        <v>874000</v>
      </c>
      <c r="L49" s="42">
        <v>3</v>
      </c>
      <c r="M49" s="43">
        <v>0.12546468401486988</v>
      </c>
      <c r="N49" s="44">
        <v>2700000</v>
      </c>
      <c r="O49" s="1">
        <v>2132000</v>
      </c>
      <c r="P49" s="1">
        <v>1594000</v>
      </c>
      <c r="Q49" s="1">
        <v>1337000</v>
      </c>
      <c r="R49" s="1">
        <v>1171000</v>
      </c>
      <c r="S49" s="48">
        <v>1060000</v>
      </c>
      <c r="T49" s="48">
        <v>954000</v>
      </c>
      <c r="U49" s="1">
        <v>895000</v>
      </c>
      <c r="W49" s="42">
        <v>3</v>
      </c>
      <c r="X49" s="43">
        <v>0.12546468401486988</v>
      </c>
      <c r="Y49" s="44">
        <v>2700000</v>
      </c>
      <c r="Z49" s="1">
        <v>2094000</v>
      </c>
      <c r="AA49" s="1">
        <v>1565000</v>
      </c>
      <c r="AB49" s="1">
        <v>1313000</v>
      </c>
      <c r="AC49" s="1">
        <v>1150000</v>
      </c>
      <c r="AD49" s="48">
        <v>1041000</v>
      </c>
      <c r="AE49" s="48">
        <v>937000</v>
      </c>
      <c r="AF49" s="1">
        <v>879000</v>
      </c>
    </row>
    <row r="50" spans="1:32" x14ac:dyDescent="0.25">
      <c r="A50" s="42">
        <v>4</v>
      </c>
      <c r="B50" s="43">
        <v>0.1334604385128694</v>
      </c>
      <c r="C50" s="44">
        <v>2800000</v>
      </c>
      <c r="D50" s="1">
        <v>2060000</v>
      </c>
      <c r="E50" s="1">
        <v>1540000</v>
      </c>
      <c r="F50" s="1">
        <v>1292000</v>
      </c>
      <c r="G50" s="1">
        <v>1131000</v>
      </c>
      <c r="H50" s="48">
        <v>1024000</v>
      </c>
      <c r="I50" s="48">
        <v>922000</v>
      </c>
      <c r="J50" s="1">
        <v>865000</v>
      </c>
      <c r="L50" s="42">
        <v>4</v>
      </c>
      <c r="M50" s="43">
        <v>0.13475836431226765</v>
      </c>
      <c r="N50" s="44">
        <v>2900000</v>
      </c>
      <c r="O50" s="1">
        <v>2110000</v>
      </c>
      <c r="P50" s="1">
        <v>1577000</v>
      </c>
      <c r="Q50" s="1">
        <v>1323000</v>
      </c>
      <c r="R50" s="1">
        <v>1159000</v>
      </c>
      <c r="S50" s="48">
        <v>1049000</v>
      </c>
      <c r="T50" s="48">
        <v>944000</v>
      </c>
      <c r="U50" s="1">
        <v>886000</v>
      </c>
      <c r="W50" s="42">
        <v>4</v>
      </c>
      <c r="X50" s="43">
        <v>0.13475836431226765</v>
      </c>
      <c r="Y50" s="44">
        <v>2900000</v>
      </c>
      <c r="Z50" s="1">
        <v>2071000</v>
      </c>
      <c r="AA50" s="1">
        <v>1548000</v>
      </c>
      <c r="AB50" s="1">
        <v>1299000</v>
      </c>
      <c r="AC50" s="1">
        <v>1137000</v>
      </c>
      <c r="AD50" s="48">
        <v>1030000</v>
      </c>
      <c r="AE50" s="48">
        <v>927000</v>
      </c>
      <c r="AF50" s="1">
        <v>869000</v>
      </c>
    </row>
    <row r="51" spans="1:32" x14ac:dyDescent="0.25">
      <c r="A51" s="42">
        <v>5</v>
      </c>
      <c r="B51" s="43">
        <v>0.14299332697807435</v>
      </c>
      <c r="C51" s="44">
        <v>3000000</v>
      </c>
      <c r="D51" s="1">
        <v>2037000</v>
      </c>
      <c r="E51" s="1">
        <v>1523000</v>
      </c>
      <c r="F51" s="1">
        <v>1278000</v>
      </c>
      <c r="G51" s="1">
        <v>1119000</v>
      </c>
      <c r="H51" s="48">
        <v>1013000</v>
      </c>
      <c r="I51" s="48">
        <v>912000</v>
      </c>
      <c r="J51" s="1">
        <v>855000</v>
      </c>
      <c r="L51" s="42">
        <v>5</v>
      </c>
      <c r="M51" s="43">
        <v>0.14405204460966542</v>
      </c>
      <c r="N51" s="44">
        <v>3100000</v>
      </c>
      <c r="O51" s="1">
        <v>2087000</v>
      </c>
      <c r="P51" s="1">
        <v>1560000</v>
      </c>
      <c r="Q51" s="1">
        <v>1309000</v>
      </c>
      <c r="R51" s="1">
        <v>1146000</v>
      </c>
      <c r="S51" s="48">
        <v>1038000</v>
      </c>
      <c r="T51" s="48">
        <v>934000</v>
      </c>
      <c r="U51" s="1">
        <v>876000</v>
      </c>
      <c r="W51" s="42">
        <v>5</v>
      </c>
      <c r="X51" s="43">
        <v>0.14405204460966542</v>
      </c>
      <c r="Y51" s="44">
        <v>3100000</v>
      </c>
      <c r="Z51" s="1">
        <v>2049000</v>
      </c>
      <c r="AA51" s="1">
        <v>1531000</v>
      </c>
      <c r="AB51" s="1">
        <v>1285000</v>
      </c>
      <c r="AC51" s="1">
        <v>1125000</v>
      </c>
      <c r="AD51" s="48">
        <v>1019000</v>
      </c>
      <c r="AE51" s="48">
        <v>917000</v>
      </c>
      <c r="AF51" s="1">
        <v>860000</v>
      </c>
    </row>
    <row r="52" spans="1:32" x14ac:dyDescent="0.25">
      <c r="A52" s="42">
        <v>6</v>
      </c>
      <c r="B52" s="43">
        <v>0.15252621544327932</v>
      </c>
      <c r="C52" s="44">
        <v>3200000</v>
      </c>
      <c r="D52" s="1">
        <v>2015000</v>
      </c>
      <c r="E52" s="1">
        <v>1506000</v>
      </c>
      <c r="F52" s="1">
        <v>1263000</v>
      </c>
      <c r="G52" s="1">
        <v>1106000</v>
      </c>
      <c r="H52" s="1">
        <v>1002000</v>
      </c>
      <c r="I52" s="1">
        <v>901000</v>
      </c>
      <c r="J52" s="1">
        <v>846000</v>
      </c>
      <c r="L52" s="42">
        <v>6</v>
      </c>
      <c r="M52" s="43">
        <v>0.15334572490706319</v>
      </c>
      <c r="N52" s="44">
        <v>3300000</v>
      </c>
      <c r="O52" s="1">
        <v>2064000</v>
      </c>
      <c r="P52" s="1">
        <v>1543000</v>
      </c>
      <c r="Q52" s="1">
        <v>1295000</v>
      </c>
      <c r="R52" s="1">
        <v>1134000</v>
      </c>
      <c r="S52" s="1">
        <v>1026000</v>
      </c>
      <c r="T52" s="1">
        <v>924000</v>
      </c>
      <c r="U52" s="1">
        <v>866000</v>
      </c>
      <c r="W52" s="42">
        <v>6</v>
      </c>
      <c r="X52" s="43">
        <v>0.15334572490706319</v>
      </c>
      <c r="Y52" s="44">
        <v>3300000</v>
      </c>
      <c r="Z52" s="1">
        <v>2026000</v>
      </c>
      <c r="AA52" s="1">
        <v>1514000</v>
      </c>
      <c r="AB52" s="1">
        <v>1270000</v>
      </c>
      <c r="AC52" s="1">
        <v>1113000</v>
      </c>
      <c r="AD52" s="1">
        <v>1007000</v>
      </c>
      <c r="AE52" s="1">
        <v>906000</v>
      </c>
      <c r="AF52" s="1">
        <v>850000</v>
      </c>
    </row>
    <row r="53" spans="1:32" x14ac:dyDescent="0.25">
      <c r="A53" s="42">
        <v>7</v>
      </c>
      <c r="B53" s="43">
        <v>0.16205910390848427</v>
      </c>
      <c r="C53" s="44">
        <v>3400000</v>
      </c>
      <c r="D53" s="1">
        <v>1992000</v>
      </c>
      <c r="E53" s="1">
        <v>1489000</v>
      </c>
      <c r="F53" s="1">
        <v>1249000</v>
      </c>
      <c r="G53" s="1">
        <v>1094000</v>
      </c>
      <c r="H53" s="1">
        <v>990000</v>
      </c>
      <c r="I53" s="1">
        <v>891000</v>
      </c>
      <c r="J53" s="1">
        <v>836000</v>
      </c>
      <c r="L53" s="42">
        <v>7</v>
      </c>
      <c r="M53" s="43">
        <v>0.16263940520446096</v>
      </c>
      <c r="N53" s="44">
        <v>3500000</v>
      </c>
      <c r="O53" s="1">
        <v>2042000</v>
      </c>
      <c r="P53" s="1">
        <v>1526000</v>
      </c>
      <c r="Q53" s="1">
        <v>1280000</v>
      </c>
      <c r="R53" s="1">
        <v>1121000</v>
      </c>
      <c r="S53" s="1">
        <v>1015000</v>
      </c>
      <c r="T53" s="1">
        <v>914000</v>
      </c>
      <c r="U53" s="1">
        <v>857000</v>
      </c>
      <c r="W53" s="42">
        <v>7</v>
      </c>
      <c r="X53" s="43">
        <v>0.16263940520446096</v>
      </c>
      <c r="Y53" s="44">
        <v>3500000</v>
      </c>
      <c r="Z53" s="1">
        <v>2003000</v>
      </c>
      <c r="AA53" s="1">
        <v>1497000</v>
      </c>
      <c r="AB53" s="1">
        <v>1256000</v>
      </c>
      <c r="AC53" s="1">
        <v>1100000</v>
      </c>
      <c r="AD53" s="1">
        <v>996000</v>
      </c>
      <c r="AE53" s="1">
        <v>896000</v>
      </c>
      <c r="AF53" s="1">
        <v>841000</v>
      </c>
    </row>
    <row r="54" spans="1:32" x14ac:dyDescent="0.25">
      <c r="A54" s="42">
        <v>8</v>
      </c>
      <c r="B54" s="43">
        <v>0.17159199237368922</v>
      </c>
      <c r="C54" s="44">
        <v>3600000</v>
      </c>
      <c r="D54" s="1">
        <v>1969000</v>
      </c>
      <c r="E54" s="1">
        <v>1472000</v>
      </c>
      <c r="F54" s="1">
        <v>1235000</v>
      </c>
      <c r="G54" s="1">
        <v>1081000</v>
      </c>
      <c r="H54" s="1">
        <v>979000</v>
      </c>
      <c r="I54" s="1">
        <v>881000</v>
      </c>
      <c r="J54" s="1">
        <v>826000</v>
      </c>
      <c r="L54" s="42">
        <v>8</v>
      </c>
      <c r="M54" s="43">
        <v>0.17193308550185873</v>
      </c>
      <c r="N54" s="44">
        <v>3700000</v>
      </c>
      <c r="O54" s="1">
        <v>2019000</v>
      </c>
      <c r="P54" s="1">
        <v>1509000</v>
      </c>
      <c r="Q54" s="1">
        <v>1266000</v>
      </c>
      <c r="R54" s="1">
        <v>1109000</v>
      </c>
      <c r="S54" s="1">
        <v>1004000</v>
      </c>
      <c r="T54" s="1">
        <v>903000</v>
      </c>
      <c r="U54" s="1">
        <v>847000</v>
      </c>
      <c r="W54" s="42">
        <v>8</v>
      </c>
      <c r="X54" s="43">
        <v>0.17193308550185873</v>
      </c>
      <c r="Y54" s="44">
        <v>3700000</v>
      </c>
      <c r="Z54" s="1">
        <v>1981000</v>
      </c>
      <c r="AA54" s="1">
        <v>1480000</v>
      </c>
      <c r="AB54" s="1">
        <v>1242000</v>
      </c>
      <c r="AC54" s="1">
        <v>1088000</v>
      </c>
      <c r="AD54" s="1">
        <v>985000</v>
      </c>
      <c r="AE54" s="1">
        <v>886000</v>
      </c>
      <c r="AF54" s="1">
        <v>831000</v>
      </c>
    </row>
    <row r="55" spans="1:32" x14ac:dyDescent="0.25">
      <c r="A55" s="42">
        <v>9</v>
      </c>
      <c r="B55" s="43">
        <v>0.18112488083889419</v>
      </c>
      <c r="C55" s="44">
        <v>3800000</v>
      </c>
      <c r="D55" s="1">
        <v>1947000</v>
      </c>
      <c r="E55" s="1">
        <v>1455000</v>
      </c>
      <c r="F55" s="1">
        <v>1221000</v>
      </c>
      <c r="G55" s="1">
        <v>1069000</v>
      </c>
      <c r="H55" s="1">
        <v>968000</v>
      </c>
      <c r="I55" s="1">
        <v>871000</v>
      </c>
      <c r="J55" s="1">
        <v>817000</v>
      </c>
      <c r="L55" s="42">
        <v>9</v>
      </c>
      <c r="M55" s="43">
        <v>0.18122676579925651</v>
      </c>
      <c r="N55" s="44">
        <v>3900000</v>
      </c>
      <c r="O55" s="1">
        <v>1996000</v>
      </c>
      <c r="P55" s="1">
        <v>1492000</v>
      </c>
      <c r="Q55" s="1">
        <v>1252000</v>
      </c>
      <c r="R55" s="1">
        <v>1096000</v>
      </c>
      <c r="S55" s="1">
        <v>993000</v>
      </c>
      <c r="T55" s="1">
        <v>893000</v>
      </c>
      <c r="U55" s="1">
        <v>838000</v>
      </c>
      <c r="W55" s="42">
        <v>9</v>
      </c>
      <c r="X55" s="43">
        <v>0.18122676579925651</v>
      </c>
      <c r="Y55" s="44">
        <v>3900000</v>
      </c>
      <c r="Z55" s="1">
        <v>1958000</v>
      </c>
      <c r="AA55" s="1">
        <v>1464000</v>
      </c>
      <c r="AB55" s="1">
        <v>1228000</v>
      </c>
      <c r="AC55" s="1">
        <v>1075000</v>
      </c>
      <c r="AD55" s="1">
        <v>973000</v>
      </c>
      <c r="AE55" s="1">
        <v>876000</v>
      </c>
      <c r="AF55" s="1">
        <v>822000</v>
      </c>
    </row>
    <row r="56" spans="1:32" x14ac:dyDescent="0.25">
      <c r="A56" s="42">
        <v>10</v>
      </c>
      <c r="B56" s="43">
        <v>0.19065776930409914</v>
      </c>
      <c r="C56" s="44">
        <v>4000000</v>
      </c>
      <c r="D56" s="1">
        <v>1924000</v>
      </c>
      <c r="E56" s="1">
        <v>1438000</v>
      </c>
      <c r="F56" s="1">
        <v>1206000</v>
      </c>
      <c r="G56" s="1">
        <v>1057000</v>
      </c>
      <c r="H56" s="1">
        <v>957000</v>
      </c>
      <c r="I56" s="1">
        <v>861000</v>
      </c>
      <c r="J56" s="1">
        <v>807000</v>
      </c>
      <c r="L56" s="42">
        <v>10</v>
      </c>
      <c r="M56" s="43">
        <v>0.19052044609665428</v>
      </c>
      <c r="N56" s="44">
        <v>4100000</v>
      </c>
      <c r="O56" s="1">
        <v>1974000</v>
      </c>
      <c r="P56" s="1">
        <v>1475000</v>
      </c>
      <c r="Q56" s="1">
        <v>1238000</v>
      </c>
      <c r="R56" s="1">
        <v>1084000</v>
      </c>
      <c r="S56" s="1">
        <v>981000</v>
      </c>
      <c r="T56" s="1">
        <v>883000</v>
      </c>
      <c r="U56" s="1">
        <v>828000</v>
      </c>
      <c r="W56" s="42">
        <v>10</v>
      </c>
      <c r="X56" s="43">
        <v>0.19052044609665428</v>
      </c>
      <c r="Y56" s="44">
        <v>4100000</v>
      </c>
      <c r="Z56" s="1">
        <v>1935000</v>
      </c>
      <c r="AA56" s="1">
        <v>1447000</v>
      </c>
      <c r="AB56" s="1">
        <v>1214000</v>
      </c>
      <c r="AC56" s="1">
        <v>1063000</v>
      </c>
      <c r="AD56" s="1">
        <v>962000</v>
      </c>
      <c r="AE56" s="1">
        <v>866000</v>
      </c>
      <c r="AF56" s="1">
        <v>812000</v>
      </c>
    </row>
    <row r="57" spans="1:32" x14ac:dyDescent="0.25">
      <c r="A57" s="42">
        <v>11</v>
      </c>
      <c r="B57" s="43">
        <v>0.20019065776930409</v>
      </c>
      <c r="C57" s="44">
        <v>4200000</v>
      </c>
      <c r="D57" s="1">
        <v>1901000</v>
      </c>
      <c r="E57" s="1">
        <v>1421000</v>
      </c>
      <c r="F57" s="1">
        <v>1192000</v>
      </c>
      <c r="G57" s="1">
        <v>1044000</v>
      </c>
      <c r="H57" s="1">
        <v>945000</v>
      </c>
      <c r="I57" s="1">
        <v>851000</v>
      </c>
      <c r="J57" s="1">
        <v>798000</v>
      </c>
      <c r="L57" s="42">
        <v>11</v>
      </c>
      <c r="M57" s="43">
        <v>0.19981412639405205</v>
      </c>
      <c r="N57" s="44">
        <v>4300000</v>
      </c>
      <c r="O57" s="1">
        <v>1951000</v>
      </c>
      <c r="P57" s="1">
        <v>1458000</v>
      </c>
      <c r="Q57" s="1">
        <v>1224000</v>
      </c>
      <c r="R57" s="1">
        <v>1071000</v>
      </c>
      <c r="S57" s="1">
        <v>970000</v>
      </c>
      <c r="T57" s="1">
        <v>873000</v>
      </c>
      <c r="U57" s="1">
        <v>819000</v>
      </c>
      <c r="W57" s="42">
        <v>11</v>
      </c>
      <c r="X57" s="43">
        <v>0.19981412639405205</v>
      </c>
      <c r="Y57" s="44">
        <v>4300000</v>
      </c>
      <c r="Z57" s="1">
        <v>1913000</v>
      </c>
      <c r="AA57" s="1">
        <v>1430000</v>
      </c>
      <c r="AB57" s="1">
        <v>1199000</v>
      </c>
      <c r="AC57" s="1">
        <v>1050000</v>
      </c>
      <c r="AD57" s="1">
        <v>951000</v>
      </c>
      <c r="AE57" s="1">
        <v>856000</v>
      </c>
      <c r="AF57" s="1">
        <v>803000</v>
      </c>
    </row>
    <row r="58" spans="1:32" x14ac:dyDescent="0.25">
      <c r="A58" s="42">
        <v>12</v>
      </c>
      <c r="B58" s="43">
        <v>0.20972354623450906</v>
      </c>
      <c r="C58" s="44">
        <v>4400000</v>
      </c>
      <c r="D58" s="1">
        <v>1879000</v>
      </c>
      <c r="E58" s="1">
        <v>1404000</v>
      </c>
      <c r="F58" s="1">
        <v>1178000</v>
      </c>
      <c r="G58" s="1">
        <v>1032000</v>
      </c>
      <c r="H58" s="1">
        <v>934000</v>
      </c>
      <c r="I58" s="1">
        <v>841000</v>
      </c>
      <c r="J58" s="1">
        <v>788000</v>
      </c>
      <c r="L58" s="42">
        <v>12</v>
      </c>
      <c r="M58" s="43">
        <v>0.20910780669144982</v>
      </c>
      <c r="N58" s="44">
        <v>4500000</v>
      </c>
      <c r="O58" s="1">
        <v>1928000</v>
      </c>
      <c r="P58" s="1">
        <v>1441000</v>
      </c>
      <c r="Q58" s="1">
        <v>1209000</v>
      </c>
      <c r="R58" s="1">
        <v>1059000</v>
      </c>
      <c r="S58" s="1">
        <v>959000</v>
      </c>
      <c r="T58" s="1">
        <v>863000</v>
      </c>
      <c r="U58" s="1">
        <v>809000</v>
      </c>
      <c r="W58" s="42">
        <v>12</v>
      </c>
      <c r="X58" s="43">
        <v>0.20910780669144982</v>
      </c>
      <c r="Y58" s="44">
        <v>4500000</v>
      </c>
      <c r="Z58" s="1">
        <v>1890000</v>
      </c>
      <c r="AA58" s="1">
        <v>1413000</v>
      </c>
      <c r="AB58" s="1">
        <v>1185000</v>
      </c>
      <c r="AC58" s="1">
        <v>1038000</v>
      </c>
      <c r="AD58" s="1">
        <v>940000</v>
      </c>
      <c r="AE58" s="1">
        <v>846000</v>
      </c>
      <c r="AF58" s="1">
        <v>793000</v>
      </c>
    </row>
    <row r="59" spans="1:32" x14ac:dyDescent="0.25">
      <c r="A59" s="42">
        <v>13</v>
      </c>
      <c r="B59" s="43">
        <v>0.21925643469971401</v>
      </c>
      <c r="C59" s="44">
        <v>4600000</v>
      </c>
      <c r="D59" s="1">
        <v>1856000</v>
      </c>
      <c r="E59" s="1">
        <v>1387000</v>
      </c>
      <c r="F59" s="1">
        <v>1164000</v>
      </c>
      <c r="G59" s="1">
        <v>1019000</v>
      </c>
      <c r="H59" s="1">
        <v>923000</v>
      </c>
      <c r="I59" s="1">
        <v>830000</v>
      </c>
      <c r="J59" s="1">
        <v>779000</v>
      </c>
      <c r="L59" s="42">
        <v>13</v>
      </c>
      <c r="M59" s="43">
        <v>0.21840148698884759</v>
      </c>
      <c r="N59" s="44">
        <v>4700000</v>
      </c>
      <c r="O59" s="1">
        <v>1906000</v>
      </c>
      <c r="P59" s="1">
        <v>1425000</v>
      </c>
      <c r="Q59" s="1">
        <v>1195000</v>
      </c>
      <c r="R59" s="1">
        <v>1047000</v>
      </c>
      <c r="S59" s="1">
        <v>947000</v>
      </c>
      <c r="T59" s="1">
        <v>853000</v>
      </c>
      <c r="U59" s="1">
        <v>800000</v>
      </c>
      <c r="W59" s="42">
        <v>13</v>
      </c>
      <c r="X59" s="43">
        <v>0.21840148698884759</v>
      </c>
      <c r="Y59" s="44">
        <v>4700000</v>
      </c>
      <c r="Z59" s="1">
        <v>1867000</v>
      </c>
      <c r="AA59" s="1">
        <v>1396000</v>
      </c>
      <c r="AB59" s="1">
        <v>1171000</v>
      </c>
      <c r="AC59" s="1">
        <v>1025000</v>
      </c>
      <c r="AD59" s="1">
        <v>928000</v>
      </c>
      <c r="AE59" s="1">
        <v>835000</v>
      </c>
      <c r="AF59" s="1">
        <v>784000</v>
      </c>
    </row>
    <row r="60" spans="1:32" x14ac:dyDescent="0.25">
      <c r="A60" s="42">
        <v>14</v>
      </c>
      <c r="B60" s="43">
        <v>0.22878932316491898</v>
      </c>
      <c r="C60" s="44">
        <v>4800000</v>
      </c>
      <c r="D60" s="1">
        <v>1833000</v>
      </c>
      <c r="E60" s="1">
        <v>1370000</v>
      </c>
      <c r="F60" s="1">
        <v>1150000</v>
      </c>
      <c r="G60" s="1">
        <v>1007000</v>
      </c>
      <c r="H60" s="1">
        <v>911000</v>
      </c>
      <c r="I60" s="1">
        <v>820000</v>
      </c>
      <c r="J60" s="1">
        <v>769000</v>
      </c>
      <c r="L60" s="42">
        <v>14</v>
      </c>
      <c r="M60" s="43">
        <v>0.22769516728624536</v>
      </c>
      <c r="N60" s="44">
        <v>4900000</v>
      </c>
      <c r="O60" s="1">
        <v>1883000</v>
      </c>
      <c r="P60" s="1">
        <v>1408000</v>
      </c>
      <c r="Q60" s="1">
        <v>1181000</v>
      </c>
      <c r="R60" s="1">
        <v>1034000</v>
      </c>
      <c r="S60" s="1">
        <v>936000</v>
      </c>
      <c r="T60" s="1">
        <v>843000</v>
      </c>
      <c r="U60" s="1">
        <v>790000</v>
      </c>
      <c r="W60" s="42">
        <v>14</v>
      </c>
      <c r="X60" s="43">
        <v>0.22769516728624536</v>
      </c>
      <c r="Y60" s="44">
        <v>4900000</v>
      </c>
      <c r="Z60" s="1">
        <v>1845000</v>
      </c>
      <c r="AA60" s="1">
        <v>1379000</v>
      </c>
      <c r="AB60" s="1">
        <v>1157000</v>
      </c>
      <c r="AC60" s="1">
        <v>1013000</v>
      </c>
      <c r="AD60" s="1">
        <v>917000</v>
      </c>
      <c r="AE60" s="1">
        <v>825000</v>
      </c>
      <c r="AF60" s="1">
        <v>774000</v>
      </c>
    </row>
    <row r="61" spans="1:32" x14ac:dyDescent="0.25">
      <c r="A61" s="42">
        <v>15</v>
      </c>
      <c r="B61" s="43">
        <v>0.23832221163012393</v>
      </c>
      <c r="C61" s="44">
        <v>5000000</v>
      </c>
      <c r="D61" s="1">
        <v>1811000</v>
      </c>
      <c r="E61" s="1">
        <v>1353000</v>
      </c>
      <c r="F61" s="1">
        <v>1135000</v>
      </c>
      <c r="G61" s="1">
        <v>994000</v>
      </c>
      <c r="H61" s="1">
        <v>900000</v>
      </c>
      <c r="I61" s="1">
        <v>810000</v>
      </c>
      <c r="J61" s="1">
        <v>760000</v>
      </c>
      <c r="L61" s="42">
        <v>15</v>
      </c>
      <c r="M61" s="43">
        <v>0.23698884758364314</v>
      </c>
      <c r="N61" s="44">
        <v>5100000</v>
      </c>
      <c r="O61" s="1">
        <v>1860000</v>
      </c>
      <c r="P61" s="1">
        <v>1391000</v>
      </c>
      <c r="Q61" s="1">
        <v>1167000</v>
      </c>
      <c r="R61" s="1">
        <v>1022000</v>
      </c>
      <c r="S61" s="1">
        <v>925000</v>
      </c>
      <c r="T61" s="1">
        <v>832000</v>
      </c>
      <c r="U61" s="1">
        <v>781000</v>
      </c>
      <c r="W61" s="42">
        <v>15</v>
      </c>
      <c r="X61" s="43">
        <v>0.23698884758364314</v>
      </c>
      <c r="Y61" s="44">
        <v>5100000</v>
      </c>
      <c r="Z61" s="1">
        <v>1822000</v>
      </c>
      <c r="AA61" s="1">
        <v>1362000</v>
      </c>
      <c r="AB61" s="1">
        <v>1143000</v>
      </c>
      <c r="AC61" s="1">
        <v>1000000</v>
      </c>
      <c r="AD61" s="1">
        <v>906000</v>
      </c>
      <c r="AE61" s="1">
        <v>815000</v>
      </c>
      <c r="AF61" s="1">
        <v>765000</v>
      </c>
    </row>
    <row r="64" spans="1:32" x14ac:dyDescent="0.25">
      <c r="C64" t="s">
        <v>89</v>
      </c>
      <c r="H64" s="36">
        <v>23830000</v>
      </c>
      <c r="I64" s="36"/>
      <c r="J64" s="36"/>
      <c r="N64" t="s">
        <v>90</v>
      </c>
      <c r="S64" s="36">
        <v>24630000</v>
      </c>
      <c r="T64" s="36"/>
      <c r="U64" s="36"/>
    </row>
    <row r="65" spans="1:21" ht="15" customHeight="1" x14ac:dyDescent="0.25">
      <c r="C65" s="66" t="s">
        <v>2</v>
      </c>
      <c r="D65" s="66" t="s">
        <v>3</v>
      </c>
      <c r="E65" s="66"/>
      <c r="F65" s="66"/>
      <c r="G65" s="66"/>
      <c r="H65" s="66"/>
      <c r="I65" s="66"/>
      <c r="J65" s="66"/>
      <c r="N65" s="66" t="s">
        <v>2</v>
      </c>
      <c r="O65" s="66" t="s">
        <v>3</v>
      </c>
      <c r="P65" s="66"/>
      <c r="Q65" s="66"/>
      <c r="R65" s="66"/>
      <c r="S65" s="66"/>
      <c r="T65" s="66"/>
      <c r="U65" s="66"/>
    </row>
    <row r="66" spans="1:21" x14ac:dyDescent="0.25">
      <c r="C66" s="66"/>
      <c r="D66" s="41">
        <v>12</v>
      </c>
      <c r="E66" s="41">
        <v>18</v>
      </c>
      <c r="F66" s="41">
        <v>24</v>
      </c>
      <c r="G66" s="41">
        <v>30</v>
      </c>
      <c r="H66" s="41">
        <v>36</v>
      </c>
      <c r="I66" s="41">
        <v>42</v>
      </c>
      <c r="J66" s="41">
        <v>48</v>
      </c>
      <c r="N66" s="66"/>
      <c r="O66" s="41">
        <v>12</v>
      </c>
      <c r="P66" s="41">
        <v>18</v>
      </c>
      <c r="Q66" s="41">
        <v>24</v>
      </c>
      <c r="R66" s="41">
        <v>30</v>
      </c>
      <c r="S66" s="41">
        <v>36</v>
      </c>
      <c r="T66" s="41">
        <v>42</v>
      </c>
      <c r="U66" s="41">
        <v>48</v>
      </c>
    </row>
    <row r="67" spans="1:21" x14ac:dyDescent="0.25">
      <c r="A67" s="42">
        <v>1</v>
      </c>
      <c r="B67" s="43">
        <v>0.1049097775912715</v>
      </c>
      <c r="C67" s="44">
        <v>2500000</v>
      </c>
      <c r="D67" s="1">
        <v>2417000</v>
      </c>
      <c r="E67" s="1">
        <v>1803000</v>
      </c>
      <c r="F67" s="1">
        <v>1484000</v>
      </c>
      <c r="G67" s="1">
        <v>1301000</v>
      </c>
      <c r="H67" s="48">
        <v>1179000</v>
      </c>
      <c r="I67" s="48">
        <v>1090000</v>
      </c>
      <c r="J67" s="1">
        <v>1023000</v>
      </c>
      <c r="L67" s="42">
        <v>1</v>
      </c>
      <c r="M67" s="43">
        <v>0.10556232237109216</v>
      </c>
      <c r="N67" s="44">
        <v>2600000</v>
      </c>
      <c r="O67" s="1">
        <v>2496000</v>
      </c>
      <c r="P67" s="1">
        <v>1862000</v>
      </c>
      <c r="Q67" s="1">
        <v>1532000</v>
      </c>
      <c r="R67" s="1">
        <v>1343000</v>
      </c>
      <c r="S67" s="48">
        <v>1217000</v>
      </c>
      <c r="T67" s="48">
        <v>1126000</v>
      </c>
      <c r="U67" s="1">
        <v>1057000</v>
      </c>
    </row>
    <row r="68" spans="1:21" x14ac:dyDescent="0.25">
      <c r="A68" s="42">
        <v>2</v>
      </c>
      <c r="B68" s="43">
        <v>0.11330255979857323</v>
      </c>
      <c r="C68" s="44">
        <v>2700000</v>
      </c>
      <c r="D68" s="1">
        <v>2394000</v>
      </c>
      <c r="E68" s="1">
        <v>1786000</v>
      </c>
      <c r="F68" s="1">
        <v>1470000</v>
      </c>
      <c r="G68" s="1">
        <v>1288000</v>
      </c>
      <c r="H68" s="48">
        <v>1168000</v>
      </c>
      <c r="I68" s="48">
        <v>1080000</v>
      </c>
      <c r="J68" s="1">
        <v>1014000</v>
      </c>
      <c r="L68" s="42">
        <v>2</v>
      </c>
      <c r="M68" s="43">
        <v>0.11368250101502234</v>
      </c>
      <c r="N68" s="44">
        <v>2800000</v>
      </c>
      <c r="O68" s="1">
        <v>2474000</v>
      </c>
      <c r="P68" s="1">
        <v>1845000</v>
      </c>
      <c r="Q68" s="1">
        <v>1519000</v>
      </c>
      <c r="R68" s="1">
        <v>1331000</v>
      </c>
      <c r="S68" s="48">
        <v>1206000</v>
      </c>
      <c r="T68" s="48">
        <v>1116000</v>
      </c>
      <c r="U68" s="1">
        <v>1047000</v>
      </c>
    </row>
    <row r="69" spans="1:21" x14ac:dyDescent="0.25">
      <c r="A69" s="42">
        <v>3</v>
      </c>
      <c r="B69" s="43">
        <v>0.12169534200587495</v>
      </c>
      <c r="C69" s="44">
        <v>2900000</v>
      </c>
      <c r="D69" s="1">
        <v>2372000</v>
      </c>
      <c r="E69" s="1">
        <v>1769000</v>
      </c>
      <c r="F69" s="1">
        <v>1456000</v>
      </c>
      <c r="G69" s="1">
        <v>1276000</v>
      </c>
      <c r="H69" s="48">
        <v>1156000</v>
      </c>
      <c r="I69" s="48">
        <v>1070000</v>
      </c>
      <c r="J69" s="1">
        <v>1004000</v>
      </c>
      <c r="L69" s="42">
        <v>3</v>
      </c>
      <c r="M69" s="43">
        <v>0.1218026796589525</v>
      </c>
      <c r="N69" s="44">
        <v>3000000</v>
      </c>
      <c r="O69" s="1">
        <v>2451000</v>
      </c>
      <c r="P69" s="1">
        <v>1828000</v>
      </c>
      <c r="Q69" s="1">
        <v>1505000</v>
      </c>
      <c r="R69" s="1">
        <v>1319000</v>
      </c>
      <c r="S69" s="48">
        <v>1195000</v>
      </c>
      <c r="T69" s="48">
        <v>1106000</v>
      </c>
      <c r="U69" s="1">
        <v>1038000</v>
      </c>
    </row>
    <row r="70" spans="1:21" x14ac:dyDescent="0.25">
      <c r="A70" s="42">
        <v>4</v>
      </c>
      <c r="B70" s="43">
        <v>0.13008812421317667</v>
      </c>
      <c r="C70" s="44">
        <v>3100000</v>
      </c>
      <c r="D70" s="1">
        <v>2349000</v>
      </c>
      <c r="E70" s="1">
        <v>1752000</v>
      </c>
      <c r="F70" s="1">
        <v>1442000</v>
      </c>
      <c r="G70" s="1">
        <v>1264000</v>
      </c>
      <c r="H70" s="48">
        <v>1145000</v>
      </c>
      <c r="I70" s="48">
        <v>1060000</v>
      </c>
      <c r="J70" s="1">
        <v>995000</v>
      </c>
      <c r="L70" s="42">
        <v>4</v>
      </c>
      <c r="M70" s="43">
        <v>0.12992285830288267</v>
      </c>
      <c r="N70" s="44">
        <v>3200000</v>
      </c>
      <c r="O70" s="1">
        <v>2428000</v>
      </c>
      <c r="P70" s="1">
        <v>1812000</v>
      </c>
      <c r="Q70" s="1">
        <v>1491000</v>
      </c>
      <c r="R70" s="1">
        <v>1307000</v>
      </c>
      <c r="S70" s="48">
        <v>1184000</v>
      </c>
      <c r="T70" s="48">
        <v>1095000</v>
      </c>
      <c r="U70" s="1">
        <v>1028000</v>
      </c>
    </row>
    <row r="71" spans="1:21" x14ac:dyDescent="0.25">
      <c r="A71" s="42">
        <v>5</v>
      </c>
      <c r="B71" s="43">
        <v>0.13848090642047839</v>
      </c>
      <c r="C71" s="44">
        <v>3300000</v>
      </c>
      <c r="D71" s="1">
        <v>2326000</v>
      </c>
      <c r="E71" s="1">
        <v>1735000</v>
      </c>
      <c r="F71" s="1">
        <v>1428000</v>
      </c>
      <c r="G71" s="1">
        <v>1252000</v>
      </c>
      <c r="H71" s="48">
        <v>1134000</v>
      </c>
      <c r="I71" s="48">
        <v>1049000</v>
      </c>
      <c r="J71" s="1">
        <v>985000</v>
      </c>
      <c r="L71" s="42">
        <v>5</v>
      </c>
      <c r="M71" s="43">
        <v>0.13804303694681283</v>
      </c>
      <c r="N71" s="44">
        <v>3400000</v>
      </c>
      <c r="O71" s="1">
        <v>2406000</v>
      </c>
      <c r="P71" s="1">
        <v>1795000</v>
      </c>
      <c r="Q71" s="1">
        <v>1477000</v>
      </c>
      <c r="R71" s="1">
        <v>1295000</v>
      </c>
      <c r="S71" s="48">
        <v>1173000</v>
      </c>
      <c r="T71" s="48">
        <v>1085000</v>
      </c>
      <c r="U71" s="1">
        <v>1019000</v>
      </c>
    </row>
    <row r="72" spans="1:21" x14ac:dyDescent="0.25">
      <c r="A72" s="42">
        <v>6</v>
      </c>
      <c r="B72" s="43">
        <v>0.14687368862778011</v>
      </c>
      <c r="C72" s="44">
        <v>3500000</v>
      </c>
      <c r="D72" s="1">
        <v>2304000</v>
      </c>
      <c r="E72" s="1">
        <v>1719000</v>
      </c>
      <c r="F72" s="1">
        <v>1414000</v>
      </c>
      <c r="G72" s="1">
        <v>1240000</v>
      </c>
      <c r="H72" s="1">
        <v>1123000</v>
      </c>
      <c r="I72" s="1">
        <v>1039000</v>
      </c>
      <c r="J72" s="1">
        <v>975000</v>
      </c>
      <c r="L72" s="42">
        <v>6</v>
      </c>
      <c r="M72" s="43">
        <v>0.146163215590743</v>
      </c>
      <c r="N72" s="44">
        <v>3600000</v>
      </c>
      <c r="O72" s="1">
        <v>2383000</v>
      </c>
      <c r="P72" s="1">
        <v>1778000</v>
      </c>
      <c r="Q72" s="1">
        <v>1463000</v>
      </c>
      <c r="R72" s="1">
        <v>1282000</v>
      </c>
      <c r="S72" s="1">
        <v>1162000</v>
      </c>
      <c r="T72" s="1">
        <v>1075000</v>
      </c>
      <c r="U72" s="1">
        <v>1009000</v>
      </c>
    </row>
    <row r="73" spans="1:21" x14ac:dyDescent="0.25">
      <c r="A73" s="42">
        <v>7</v>
      </c>
      <c r="B73" s="43">
        <v>0.15526647083508183</v>
      </c>
      <c r="C73" s="44">
        <v>3700000</v>
      </c>
      <c r="D73" s="1">
        <v>2281000</v>
      </c>
      <c r="E73" s="1">
        <v>1702000</v>
      </c>
      <c r="F73" s="1">
        <v>1400000</v>
      </c>
      <c r="G73" s="1">
        <v>1227000</v>
      </c>
      <c r="H73" s="1">
        <v>1112000</v>
      </c>
      <c r="I73" s="1">
        <v>1029000</v>
      </c>
      <c r="J73" s="1">
        <v>966000</v>
      </c>
      <c r="L73" s="42">
        <v>7</v>
      </c>
      <c r="M73" s="43">
        <v>0.15428339423467316</v>
      </c>
      <c r="N73" s="44">
        <v>3800000</v>
      </c>
      <c r="O73" s="1">
        <v>2360000</v>
      </c>
      <c r="P73" s="1">
        <v>1761000</v>
      </c>
      <c r="Q73" s="1">
        <v>1449000</v>
      </c>
      <c r="R73" s="1">
        <v>1270000</v>
      </c>
      <c r="S73" s="1">
        <v>1151000</v>
      </c>
      <c r="T73" s="1">
        <v>1065000</v>
      </c>
      <c r="U73" s="1">
        <v>999000</v>
      </c>
    </row>
    <row r="74" spans="1:21" x14ac:dyDescent="0.25">
      <c r="A74" s="42">
        <v>8</v>
      </c>
      <c r="B74" s="43">
        <v>0.16365925304238355</v>
      </c>
      <c r="C74" s="44">
        <v>3900000</v>
      </c>
      <c r="D74" s="1">
        <v>2258000</v>
      </c>
      <c r="E74" s="1">
        <v>1685000</v>
      </c>
      <c r="F74" s="1">
        <v>1386000</v>
      </c>
      <c r="G74" s="1">
        <v>1215000</v>
      </c>
      <c r="H74" s="1">
        <v>1101000</v>
      </c>
      <c r="I74" s="1">
        <v>1019000</v>
      </c>
      <c r="J74" s="1">
        <v>956000</v>
      </c>
      <c r="L74" s="42">
        <v>8</v>
      </c>
      <c r="M74" s="43">
        <v>0.16240357287860333</v>
      </c>
      <c r="N74" s="44">
        <v>4000000</v>
      </c>
      <c r="O74" s="1">
        <v>2338000</v>
      </c>
      <c r="P74" s="1">
        <v>1744000</v>
      </c>
      <c r="Q74" s="1">
        <v>1435000</v>
      </c>
      <c r="R74" s="1">
        <v>1258000</v>
      </c>
      <c r="S74" s="1">
        <v>1140000</v>
      </c>
      <c r="T74" s="1">
        <v>1055000</v>
      </c>
      <c r="U74" s="1">
        <v>990000</v>
      </c>
    </row>
    <row r="75" spans="1:21" x14ac:dyDescent="0.25">
      <c r="A75" s="42">
        <v>9</v>
      </c>
      <c r="B75" s="43">
        <v>0.17205203524968526</v>
      </c>
      <c r="C75" s="44">
        <v>4100000</v>
      </c>
      <c r="D75" s="1">
        <v>2236000</v>
      </c>
      <c r="E75" s="1">
        <v>1668000</v>
      </c>
      <c r="F75" s="1">
        <v>1372000</v>
      </c>
      <c r="G75" s="1">
        <v>1203000</v>
      </c>
      <c r="H75" s="1">
        <v>1090000</v>
      </c>
      <c r="I75" s="1">
        <v>1009000</v>
      </c>
      <c r="J75" s="1">
        <v>947000</v>
      </c>
      <c r="L75" s="42">
        <v>9</v>
      </c>
      <c r="M75" s="43">
        <v>0.17052375152253349</v>
      </c>
      <c r="N75" s="44">
        <v>4200000</v>
      </c>
      <c r="O75" s="1">
        <v>2315000</v>
      </c>
      <c r="P75" s="1">
        <v>1727000</v>
      </c>
      <c r="Q75" s="1">
        <v>1421000</v>
      </c>
      <c r="R75" s="1">
        <v>1246000</v>
      </c>
      <c r="S75" s="1">
        <v>1129000</v>
      </c>
      <c r="T75" s="1">
        <v>1044000</v>
      </c>
      <c r="U75" s="1">
        <v>980000</v>
      </c>
    </row>
    <row r="76" spans="1:21" x14ac:dyDescent="0.25">
      <c r="A76" s="42">
        <v>10</v>
      </c>
      <c r="B76" s="43">
        <v>0.18044481745698698</v>
      </c>
      <c r="C76" s="44">
        <v>4300000</v>
      </c>
      <c r="D76" s="1">
        <v>2213000</v>
      </c>
      <c r="E76" s="1">
        <v>1651000</v>
      </c>
      <c r="F76" s="1">
        <v>1358000</v>
      </c>
      <c r="G76" s="1">
        <v>1191000</v>
      </c>
      <c r="H76" s="1">
        <v>1079000</v>
      </c>
      <c r="I76" s="1">
        <v>998000</v>
      </c>
      <c r="J76" s="1">
        <v>937000</v>
      </c>
      <c r="L76" s="42">
        <v>10</v>
      </c>
      <c r="M76" s="43">
        <v>0.17864393016646365</v>
      </c>
      <c r="N76" s="44">
        <v>4400000</v>
      </c>
      <c r="O76" s="1">
        <v>2292000</v>
      </c>
      <c r="P76" s="1">
        <v>1710000</v>
      </c>
      <c r="Q76" s="1">
        <v>1407000</v>
      </c>
      <c r="R76" s="1">
        <v>1234000</v>
      </c>
      <c r="S76" s="1">
        <v>1118000</v>
      </c>
      <c r="T76" s="1">
        <v>1034000</v>
      </c>
      <c r="U76" s="1">
        <v>971000</v>
      </c>
    </row>
    <row r="77" spans="1:21" x14ac:dyDescent="0.25">
      <c r="A77" s="42">
        <v>11</v>
      </c>
      <c r="B77" s="43">
        <v>0.1888375996642887</v>
      </c>
      <c r="C77" s="44">
        <v>4500000</v>
      </c>
      <c r="D77" s="1">
        <v>2190000</v>
      </c>
      <c r="E77" s="1">
        <v>1634000</v>
      </c>
      <c r="F77" s="1">
        <v>1345000</v>
      </c>
      <c r="G77" s="1">
        <v>1179000</v>
      </c>
      <c r="H77" s="1">
        <v>1068000</v>
      </c>
      <c r="I77" s="1">
        <v>988000</v>
      </c>
      <c r="J77" s="1">
        <v>927000</v>
      </c>
      <c r="L77" s="42">
        <v>11</v>
      </c>
      <c r="M77" s="43">
        <v>0.18676410881039382</v>
      </c>
      <c r="N77" s="44">
        <v>4600000</v>
      </c>
      <c r="O77" s="1">
        <v>2270000</v>
      </c>
      <c r="P77" s="1">
        <v>1693000</v>
      </c>
      <c r="Q77" s="1">
        <v>1393000</v>
      </c>
      <c r="R77" s="1">
        <v>1221000</v>
      </c>
      <c r="S77" s="1">
        <v>1107000</v>
      </c>
      <c r="T77" s="1">
        <v>1024000</v>
      </c>
      <c r="U77" s="1">
        <v>961000</v>
      </c>
    </row>
    <row r="78" spans="1:21" x14ac:dyDescent="0.25">
      <c r="A78" s="42">
        <v>12</v>
      </c>
      <c r="B78" s="43">
        <v>0.19723038187159042</v>
      </c>
      <c r="C78" s="44">
        <v>4700000</v>
      </c>
      <c r="D78" s="1">
        <v>2168000</v>
      </c>
      <c r="E78" s="1">
        <v>1617000</v>
      </c>
      <c r="F78" s="1">
        <v>1331000</v>
      </c>
      <c r="G78" s="1">
        <v>1166000</v>
      </c>
      <c r="H78" s="1">
        <v>1057000</v>
      </c>
      <c r="I78" s="1">
        <v>978000</v>
      </c>
      <c r="J78" s="1">
        <v>918000</v>
      </c>
      <c r="L78" s="42">
        <v>12</v>
      </c>
      <c r="M78" s="43">
        <v>0.19488428745432398</v>
      </c>
      <c r="N78" s="44">
        <v>4800000</v>
      </c>
      <c r="O78" s="1">
        <v>2247000</v>
      </c>
      <c r="P78" s="1">
        <v>1676000</v>
      </c>
      <c r="Q78" s="1">
        <v>1379000</v>
      </c>
      <c r="R78" s="1">
        <v>1209000</v>
      </c>
      <c r="S78" s="1">
        <v>1096000</v>
      </c>
      <c r="T78" s="1">
        <v>1014000</v>
      </c>
      <c r="U78" s="1">
        <v>951000</v>
      </c>
    </row>
    <row r="79" spans="1:21" x14ac:dyDescent="0.25">
      <c r="A79" s="42">
        <v>13</v>
      </c>
      <c r="B79" s="43">
        <v>0.20562316407889214</v>
      </c>
      <c r="C79" s="44">
        <v>4900000</v>
      </c>
      <c r="D79" s="1">
        <v>2145000</v>
      </c>
      <c r="E79" s="1">
        <v>1600000</v>
      </c>
      <c r="F79" s="1">
        <v>1317000</v>
      </c>
      <c r="G79" s="1">
        <v>1154000</v>
      </c>
      <c r="H79" s="1">
        <v>1046000</v>
      </c>
      <c r="I79" s="1">
        <v>968000</v>
      </c>
      <c r="J79" s="1">
        <v>908000</v>
      </c>
      <c r="L79" s="42">
        <v>13</v>
      </c>
      <c r="M79" s="43">
        <v>0.20300446609825415</v>
      </c>
      <c r="N79" s="44">
        <v>5000000</v>
      </c>
      <c r="O79" s="1">
        <v>2224000</v>
      </c>
      <c r="P79" s="1">
        <v>1659000</v>
      </c>
      <c r="Q79" s="1">
        <v>1365000</v>
      </c>
      <c r="R79" s="1">
        <v>1197000</v>
      </c>
      <c r="S79" s="1">
        <v>1085000</v>
      </c>
      <c r="T79" s="1">
        <v>1003000</v>
      </c>
      <c r="U79" s="1">
        <v>942000</v>
      </c>
    </row>
    <row r="80" spans="1:21" x14ac:dyDescent="0.25">
      <c r="A80" s="42">
        <v>14</v>
      </c>
      <c r="B80" s="43">
        <v>0.21401594628619389</v>
      </c>
      <c r="C80" s="44">
        <v>5100000</v>
      </c>
      <c r="D80" s="1">
        <v>2122000</v>
      </c>
      <c r="E80" s="1">
        <v>1583000</v>
      </c>
      <c r="F80" s="1">
        <v>1303000</v>
      </c>
      <c r="G80" s="1">
        <v>1142000</v>
      </c>
      <c r="H80" s="1">
        <v>1035000</v>
      </c>
      <c r="I80" s="1">
        <v>957000</v>
      </c>
      <c r="J80" s="1">
        <v>899000</v>
      </c>
      <c r="L80" s="42">
        <v>14</v>
      </c>
      <c r="M80" s="43">
        <v>0.21112464474218431</v>
      </c>
      <c r="N80" s="44">
        <v>5200000</v>
      </c>
      <c r="O80" s="1">
        <v>2202000</v>
      </c>
      <c r="P80" s="1">
        <v>1642000</v>
      </c>
      <c r="Q80" s="1">
        <v>1352000</v>
      </c>
      <c r="R80" s="1">
        <v>1185000</v>
      </c>
      <c r="S80" s="1">
        <v>1074000</v>
      </c>
      <c r="T80" s="1">
        <v>993000</v>
      </c>
      <c r="U80" s="1">
        <v>932000</v>
      </c>
    </row>
    <row r="81" spans="1:32" x14ac:dyDescent="0.25">
      <c r="A81" s="42">
        <v>15</v>
      </c>
      <c r="B81" s="43">
        <v>0.22240872849349561</v>
      </c>
      <c r="C81" s="44">
        <v>5300000</v>
      </c>
      <c r="D81" s="1">
        <v>2100000</v>
      </c>
      <c r="E81" s="1">
        <v>1566000</v>
      </c>
      <c r="F81" s="1">
        <v>1289000</v>
      </c>
      <c r="G81" s="1">
        <v>1130000</v>
      </c>
      <c r="H81" s="1">
        <v>1024000</v>
      </c>
      <c r="I81" s="1">
        <v>947000</v>
      </c>
      <c r="J81" s="1">
        <v>889000</v>
      </c>
      <c r="L81" s="42">
        <v>15</v>
      </c>
      <c r="M81" s="43">
        <v>0.21924482338611451</v>
      </c>
      <c r="N81" s="44">
        <v>5400000</v>
      </c>
      <c r="O81" s="1">
        <v>2179000</v>
      </c>
      <c r="P81" s="1">
        <v>1626000</v>
      </c>
      <c r="Q81" s="1">
        <v>1338000</v>
      </c>
      <c r="R81" s="1">
        <v>1173000</v>
      </c>
      <c r="S81" s="1">
        <v>1062000</v>
      </c>
      <c r="T81" s="1">
        <v>983000</v>
      </c>
      <c r="U81" s="1">
        <v>923000</v>
      </c>
    </row>
    <row r="83" spans="1:32" ht="15.75" thickBot="1" x14ac:dyDescent="0.3"/>
    <row r="84" spans="1:32" x14ac:dyDescent="0.25">
      <c r="C84" t="s">
        <v>91</v>
      </c>
      <c r="H84" s="62">
        <v>24990000</v>
      </c>
      <c r="I84" s="36"/>
      <c r="J84" s="36"/>
      <c r="N84" t="s">
        <v>92</v>
      </c>
      <c r="S84" s="62">
        <v>26770000</v>
      </c>
      <c r="T84" s="36"/>
      <c r="U84" s="36"/>
      <c r="Y84" t="s">
        <v>93</v>
      </c>
      <c r="AD84" s="62">
        <v>27330000</v>
      </c>
      <c r="AE84" s="36"/>
      <c r="AF84" s="36"/>
    </row>
    <row r="85" spans="1:32" ht="15" customHeight="1" x14ac:dyDescent="0.25">
      <c r="C85" s="66" t="s">
        <v>2</v>
      </c>
      <c r="D85" s="66" t="s">
        <v>3</v>
      </c>
      <c r="E85" s="66"/>
      <c r="F85" s="66"/>
      <c r="G85" s="66"/>
      <c r="H85" s="66"/>
      <c r="I85" s="66"/>
      <c r="J85" s="66"/>
      <c r="N85" s="66" t="s">
        <v>2</v>
      </c>
      <c r="O85" s="66" t="s">
        <v>3</v>
      </c>
      <c r="P85" s="66"/>
      <c r="Q85" s="66"/>
      <c r="R85" s="66"/>
      <c r="S85" s="66"/>
      <c r="T85" s="66"/>
      <c r="U85" s="66"/>
      <c r="Y85" s="66" t="s">
        <v>2</v>
      </c>
      <c r="Z85" s="66" t="s">
        <v>3</v>
      </c>
      <c r="AA85" s="66"/>
      <c r="AB85" s="66"/>
      <c r="AC85" s="66"/>
      <c r="AD85" s="66"/>
      <c r="AE85" s="66"/>
      <c r="AF85" s="66"/>
    </row>
    <row r="86" spans="1:32" x14ac:dyDescent="0.25">
      <c r="C86" s="66"/>
      <c r="D86" s="41">
        <v>12</v>
      </c>
      <c r="E86" s="41">
        <v>18</v>
      </c>
      <c r="F86" s="41">
        <v>24</v>
      </c>
      <c r="G86" s="41">
        <v>30</v>
      </c>
      <c r="H86" s="41">
        <v>36</v>
      </c>
      <c r="I86" s="41">
        <v>42</v>
      </c>
      <c r="J86" s="41">
        <v>48</v>
      </c>
      <c r="N86" s="66"/>
      <c r="O86" s="41">
        <v>12</v>
      </c>
      <c r="P86" s="41">
        <v>18</v>
      </c>
      <c r="Q86" s="41">
        <v>24</v>
      </c>
      <c r="R86" s="41">
        <v>30</v>
      </c>
      <c r="S86" s="41">
        <v>36</v>
      </c>
      <c r="T86" s="41">
        <v>42</v>
      </c>
      <c r="U86" s="41">
        <v>48</v>
      </c>
      <c r="Y86" s="66"/>
      <c r="Z86" s="41">
        <v>12</v>
      </c>
      <c r="AA86" s="41">
        <v>18</v>
      </c>
      <c r="AB86" s="41">
        <v>24</v>
      </c>
      <c r="AC86" s="41">
        <v>30</v>
      </c>
      <c r="AD86" s="41">
        <v>36</v>
      </c>
      <c r="AE86" s="41">
        <v>42</v>
      </c>
      <c r="AF86" s="41">
        <v>48</v>
      </c>
    </row>
    <row r="87" spans="1:32" x14ac:dyDescent="0.25">
      <c r="A87" s="42">
        <v>1</v>
      </c>
      <c r="B87" s="43">
        <v>0.10804321728691477</v>
      </c>
      <c r="C87" s="44">
        <v>2700000</v>
      </c>
      <c r="D87" s="1">
        <v>2563000</v>
      </c>
      <c r="E87" s="1">
        <v>1933000</v>
      </c>
      <c r="F87" s="1">
        <v>1626000</v>
      </c>
      <c r="G87" s="1">
        <v>1429000</v>
      </c>
      <c r="H87" s="48">
        <v>1290000</v>
      </c>
      <c r="I87" s="48">
        <v>1198000</v>
      </c>
      <c r="J87" s="1">
        <v>1124000</v>
      </c>
      <c r="L87" s="42">
        <v>1</v>
      </c>
      <c r="M87" s="43">
        <v>0.10833022039596563</v>
      </c>
      <c r="N87" s="44">
        <v>2900000</v>
      </c>
      <c r="O87" s="1">
        <v>2745000</v>
      </c>
      <c r="P87" s="1">
        <v>2070000</v>
      </c>
      <c r="Q87" s="1">
        <v>1740000</v>
      </c>
      <c r="R87" s="1">
        <v>1529000</v>
      </c>
      <c r="S87" s="48">
        <v>1381000</v>
      </c>
      <c r="T87" s="48">
        <v>1282000</v>
      </c>
      <c r="U87" s="1">
        <v>1203000</v>
      </c>
      <c r="W87" s="42">
        <v>1</v>
      </c>
      <c r="X87" s="43">
        <v>0.10611050128064398</v>
      </c>
      <c r="Y87" s="44">
        <v>2900000</v>
      </c>
      <c r="Z87" s="1">
        <v>2809000</v>
      </c>
      <c r="AA87" s="1">
        <v>2118000</v>
      </c>
      <c r="AB87" s="1">
        <v>1750000</v>
      </c>
      <c r="AC87" s="1">
        <v>1535000</v>
      </c>
      <c r="AD87" s="48">
        <v>1383000</v>
      </c>
      <c r="AE87" s="48">
        <v>1281000</v>
      </c>
      <c r="AF87" s="1">
        <v>1201000</v>
      </c>
    </row>
    <row r="88" spans="1:32" x14ac:dyDescent="0.25">
      <c r="A88" s="42">
        <v>2</v>
      </c>
      <c r="B88" s="43">
        <v>0.11604641856742696</v>
      </c>
      <c r="C88" s="44">
        <v>2900000</v>
      </c>
      <c r="D88" s="1">
        <v>2540000</v>
      </c>
      <c r="E88" s="1">
        <v>1915000</v>
      </c>
      <c r="F88" s="1">
        <v>1611000</v>
      </c>
      <c r="G88" s="1">
        <v>1416000</v>
      </c>
      <c r="H88" s="48">
        <v>1278000</v>
      </c>
      <c r="I88" s="48">
        <v>1187000</v>
      </c>
      <c r="J88" s="1">
        <v>1114000</v>
      </c>
      <c r="L88" s="42">
        <v>2</v>
      </c>
      <c r="M88" s="43">
        <v>0.11580127007844603</v>
      </c>
      <c r="N88" s="44">
        <v>3100000</v>
      </c>
      <c r="O88" s="1">
        <v>2722000</v>
      </c>
      <c r="P88" s="1">
        <v>2052000</v>
      </c>
      <c r="Q88" s="1">
        <v>1726000</v>
      </c>
      <c r="R88" s="1">
        <v>1516000</v>
      </c>
      <c r="S88" s="48">
        <v>1369000</v>
      </c>
      <c r="T88" s="48">
        <v>1271000</v>
      </c>
      <c r="U88" s="1">
        <v>1193000</v>
      </c>
      <c r="W88" s="42">
        <v>2</v>
      </c>
      <c r="X88" s="43">
        <v>0.11342846688620563</v>
      </c>
      <c r="Y88" s="44">
        <v>3100000</v>
      </c>
      <c r="Z88" s="1">
        <v>2786000</v>
      </c>
      <c r="AA88" s="1">
        <v>2101000</v>
      </c>
      <c r="AB88" s="1">
        <v>1736000</v>
      </c>
      <c r="AC88" s="1">
        <v>1522000</v>
      </c>
      <c r="AD88" s="48">
        <v>1371000</v>
      </c>
      <c r="AE88" s="48">
        <v>1271000</v>
      </c>
      <c r="AF88" s="1">
        <v>1191000</v>
      </c>
    </row>
    <row r="89" spans="1:32" x14ac:dyDescent="0.25">
      <c r="A89" s="42">
        <v>3</v>
      </c>
      <c r="B89" s="43">
        <v>0.12404961984793918</v>
      </c>
      <c r="C89" s="44">
        <v>3100000</v>
      </c>
      <c r="D89" s="1">
        <v>2517000</v>
      </c>
      <c r="E89" s="1">
        <v>1898000</v>
      </c>
      <c r="F89" s="1">
        <v>1597000</v>
      </c>
      <c r="G89" s="1">
        <v>1403000</v>
      </c>
      <c r="H89" s="48">
        <v>1267000</v>
      </c>
      <c r="I89" s="48">
        <v>1176000</v>
      </c>
      <c r="J89" s="1">
        <v>1104000</v>
      </c>
      <c r="L89" s="42">
        <v>3</v>
      </c>
      <c r="M89" s="43">
        <v>0.12327231976092641</v>
      </c>
      <c r="N89" s="44">
        <v>3300000</v>
      </c>
      <c r="O89" s="1">
        <v>2699000</v>
      </c>
      <c r="P89" s="1">
        <v>2035000</v>
      </c>
      <c r="Q89" s="1">
        <v>1711000</v>
      </c>
      <c r="R89" s="1">
        <v>1504000</v>
      </c>
      <c r="S89" s="48">
        <v>1358000</v>
      </c>
      <c r="T89" s="48">
        <v>1261000</v>
      </c>
      <c r="U89" s="1">
        <v>1183000</v>
      </c>
      <c r="W89" s="42">
        <v>3</v>
      </c>
      <c r="X89" s="43">
        <v>0.12074643249176729</v>
      </c>
      <c r="Y89" s="44">
        <v>3300000</v>
      </c>
      <c r="Z89" s="1">
        <v>2763000</v>
      </c>
      <c r="AA89" s="1">
        <v>2083000</v>
      </c>
      <c r="AB89" s="1">
        <v>1722000</v>
      </c>
      <c r="AC89" s="1">
        <v>1509000</v>
      </c>
      <c r="AD89" s="48">
        <v>1360000</v>
      </c>
      <c r="AE89" s="48">
        <v>1261000</v>
      </c>
      <c r="AF89" s="1">
        <v>1181000</v>
      </c>
    </row>
    <row r="90" spans="1:32" x14ac:dyDescent="0.25">
      <c r="A90" s="42">
        <v>4</v>
      </c>
      <c r="B90" s="43">
        <v>0.13205282112845138</v>
      </c>
      <c r="C90" s="44">
        <v>3300000</v>
      </c>
      <c r="D90" s="1">
        <v>2494000</v>
      </c>
      <c r="E90" s="1">
        <v>1881000</v>
      </c>
      <c r="F90" s="1">
        <v>1582000</v>
      </c>
      <c r="G90" s="1">
        <v>1390000</v>
      </c>
      <c r="H90" s="48">
        <v>1255000</v>
      </c>
      <c r="I90" s="48">
        <v>1166000</v>
      </c>
      <c r="J90" s="1">
        <v>1094000</v>
      </c>
      <c r="L90" s="42">
        <v>4</v>
      </c>
      <c r="M90" s="43">
        <v>0.13074336944340681</v>
      </c>
      <c r="N90" s="44">
        <v>3500000</v>
      </c>
      <c r="O90" s="1">
        <v>2676000</v>
      </c>
      <c r="P90" s="1">
        <v>2018000</v>
      </c>
      <c r="Q90" s="1">
        <v>1697000</v>
      </c>
      <c r="R90" s="1">
        <v>1491000</v>
      </c>
      <c r="S90" s="48">
        <v>1346000</v>
      </c>
      <c r="T90" s="48">
        <v>1250000</v>
      </c>
      <c r="U90" s="1">
        <v>1173000</v>
      </c>
      <c r="W90" s="42">
        <v>4</v>
      </c>
      <c r="X90" s="43">
        <v>0.12806439809732895</v>
      </c>
      <c r="Y90" s="44">
        <v>3500000</v>
      </c>
      <c r="Z90" s="1">
        <v>2740000</v>
      </c>
      <c r="AA90" s="1">
        <v>2066000</v>
      </c>
      <c r="AB90" s="1">
        <v>1707000</v>
      </c>
      <c r="AC90" s="1">
        <v>1497000</v>
      </c>
      <c r="AD90" s="48">
        <v>1349000</v>
      </c>
      <c r="AE90" s="48">
        <v>1250000</v>
      </c>
      <c r="AF90" s="1">
        <v>1171000</v>
      </c>
    </row>
    <row r="91" spans="1:32" x14ac:dyDescent="0.25">
      <c r="A91" s="42">
        <v>5</v>
      </c>
      <c r="B91" s="43">
        <v>0.14005602240896359</v>
      </c>
      <c r="C91" s="44">
        <v>3500000</v>
      </c>
      <c r="D91" s="1">
        <v>2471000</v>
      </c>
      <c r="E91" s="1">
        <v>1863000</v>
      </c>
      <c r="F91" s="1">
        <v>1568000</v>
      </c>
      <c r="G91" s="1">
        <v>1378000</v>
      </c>
      <c r="H91" s="48">
        <v>1244000</v>
      </c>
      <c r="I91" s="48">
        <v>1155000</v>
      </c>
      <c r="J91" s="1">
        <v>1084000</v>
      </c>
      <c r="L91" s="42">
        <v>5</v>
      </c>
      <c r="M91" s="43">
        <v>0.13821441912588719</v>
      </c>
      <c r="N91" s="44">
        <v>3700000</v>
      </c>
      <c r="O91" s="1">
        <v>2653000</v>
      </c>
      <c r="P91" s="1">
        <v>2000000</v>
      </c>
      <c r="Q91" s="1">
        <v>1682000</v>
      </c>
      <c r="R91" s="1">
        <v>1478000</v>
      </c>
      <c r="S91" s="48">
        <v>1335000</v>
      </c>
      <c r="T91" s="48">
        <v>1239000</v>
      </c>
      <c r="U91" s="1">
        <v>1163000</v>
      </c>
      <c r="W91" s="42">
        <v>5</v>
      </c>
      <c r="X91" s="43">
        <v>0.13538236370289058</v>
      </c>
      <c r="Y91" s="44">
        <v>3700000</v>
      </c>
      <c r="Z91" s="1">
        <v>2717000</v>
      </c>
      <c r="AA91" s="1">
        <v>2049000</v>
      </c>
      <c r="AB91" s="1">
        <v>1693000</v>
      </c>
      <c r="AC91" s="1">
        <v>1484000</v>
      </c>
      <c r="AD91" s="48">
        <v>1337000</v>
      </c>
      <c r="AE91" s="48">
        <v>1240000</v>
      </c>
      <c r="AF91" s="1">
        <v>1161000</v>
      </c>
    </row>
    <row r="92" spans="1:32" x14ac:dyDescent="0.25">
      <c r="A92" s="42">
        <v>6</v>
      </c>
      <c r="B92" s="43">
        <v>0.1480592236894758</v>
      </c>
      <c r="C92" s="44">
        <v>3700000</v>
      </c>
      <c r="D92" s="1">
        <v>2448000</v>
      </c>
      <c r="E92" s="1">
        <v>1846000</v>
      </c>
      <c r="F92" s="1">
        <v>1553000</v>
      </c>
      <c r="G92" s="1">
        <v>1365000</v>
      </c>
      <c r="H92" s="1">
        <v>1232000</v>
      </c>
      <c r="I92" s="1">
        <v>1144000</v>
      </c>
      <c r="J92" s="1">
        <v>1074000</v>
      </c>
      <c r="L92" s="42">
        <v>6</v>
      </c>
      <c r="M92" s="43">
        <v>0.14568546880836758</v>
      </c>
      <c r="N92" s="44">
        <v>3900000</v>
      </c>
      <c r="O92" s="1">
        <v>2630000</v>
      </c>
      <c r="P92" s="1">
        <v>1983000</v>
      </c>
      <c r="Q92" s="1">
        <v>1668000</v>
      </c>
      <c r="R92" s="1">
        <v>1466000</v>
      </c>
      <c r="S92" s="1">
        <v>1323000</v>
      </c>
      <c r="T92" s="1">
        <v>1229000</v>
      </c>
      <c r="U92" s="1">
        <v>1153000</v>
      </c>
      <c r="W92" s="42">
        <v>6</v>
      </c>
      <c r="X92" s="43">
        <v>0.14270032930845225</v>
      </c>
      <c r="Y92" s="44">
        <v>3900000</v>
      </c>
      <c r="Z92" s="1">
        <v>2694000</v>
      </c>
      <c r="AA92" s="1">
        <v>2031000</v>
      </c>
      <c r="AB92" s="1">
        <v>1679000</v>
      </c>
      <c r="AC92" s="1">
        <v>1472000</v>
      </c>
      <c r="AD92" s="1">
        <v>1326000</v>
      </c>
      <c r="AE92" s="1">
        <v>1229000</v>
      </c>
      <c r="AF92" s="1">
        <v>1151000</v>
      </c>
    </row>
    <row r="93" spans="1:32" x14ac:dyDescent="0.25">
      <c r="A93" s="42">
        <v>7</v>
      </c>
      <c r="B93" s="43">
        <v>0.15606242496998798</v>
      </c>
      <c r="C93" s="44">
        <v>3900000</v>
      </c>
      <c r="D93" s="1">
        <v>2425000</v>
      </c>
      <c r="E93" s="1">
        <v>1828000</v>
      </c>
      <c r="F93" s="1">
        <v>1539000</v>
      </c>
      <c r="G93" s="1">
        <v>1352000</v>
      </c>
      <c r="H93" s="1">
        <v>1221000</v>
      </c>
      <c r="I93" s="1">
        <v>1134000</v>
      </c>
      <c r="J93" s="1">
        <v>1064000</v>
      </c>
      <c r="L93" s="42">
        <v>7</v>
      </c>
      <c r="M93" s="43">
        <v>0.15315651849084796</v>
      </c>
      <c r="N93" s="44">
        <v>4100000</v>
      </c>
      <c r="O93" s="1">
        <v>2607000</v>
      </c>
      <c r="P93" s="1">
        <v>1965000</v>
      </c>
      <c r="Q93" s="1">
        <v>1653000</v>
      </c>
      <c r="R93" s="1">
        <v>1453000</v>
      </c>
      <c r="S93" s="1">
        <v>1312000</v>
      </c>
      <c r="T93" s="1">
        <v>1218000</v>
      </c>
      <c r="U93" s="1">
        <v>1143000</v>
      </c>
      <c r="W93" s="42">
        <v>7</v>
      </c>
      <c r="X93" s="43">
        <v>0.15001829491401392</v>
      </c>
      <c r="Y93" s="44">
        <v>4100000</v>
      </c>
      <c r="Z93" s="1">
        <v>2671000</v>
      </c>
      <c r="AA93" s="1">
        <v>2014000</v>
      </c>
      <c r="AB93" s="1">
        <v>1664000</v>
      </c>
      <c r="AC93" s="1">
        <v>1459000</v>
      </c>
      <c r="AD93" s="1">
        <v>1315000</v>
      </c>
      <c r="AE93" s="1">
        <v>1219000</v>
      </c>
      <c r="AF93" s="1">
        <v>1142000</v>
      </c>
    </row>
    <row r="94" spans="1:32" x14ac:dyDescent="0.25">
      <c r="A94" s="42">
        <v>8</v>
      </c>
      <c r="B94" s="43">
        <v>0.1640656262505002</v>
      </c>
      <c r="C94" s="44">
        <v>4100000</v>
      </c>
      <c r="D94" s="1">
        <v>2402000</v>
      </c>
      <c r="E94" s="1">
        <v>1811000</v>
      </c>
      <c r="F94" s="1">
        <v>1524000</v>
      </c>
      <c r="G94" s="1">
        <v>1339000</v>
      </c>
      <c r="H94" s="1">
        <v>1210000</v>
      </c>
      <c r="I94" s="1">
        <v>1123000</v>
      </c>
      <c r="J94" s="1">
        <v>1054000</v>
      </c>
      <c r="L94" s="42">
        <v>8</v>
      </c>
      <c r="M94" s="43">
        <v>0.16062756817332835</v>
      </c>
      <c r="N94" s="44">
        <v>4300000</v>
      </c>
      <c r="O94" s="1">
        <v>2584000</v>
      </c>
      <c r="P94" s="1">
        <v>1948000</v>
      </c>
      <c r="Q94" s="1">
        <v>1639000</v>
      </c>
      <c r="R94" s="1">
        <v>1440000</v>
      </c>
      <c r="S94" s="1">
        <v>1300000</v>
      </c>
      <c r="T94" s="1">
        <v>1207000</v>
      </c>
      <c r="U94" s="1">
        <v>1133000</v>
      </c>
      <c r="W94" s="42">
        <v>8</v>
      </c>
      <c r="X94" s="43">
        <v>0.15733626051957555</v>
      </c>
      <c r="Y94" s="44">
        <v>4300000</v>
      </c>
      <c r="Z94" s="1">
        <v>2648000</v>
      </c>
      <c r="AA94" s="1">
        <v>1997000</v>
      </c>
      <c r="AB94" s="1">
        <v>1650000</v>
      </c>
      <c r="AC94" s="1">
        <v>1447000</v>
      </c>
      <c r="AD94" s="1">
        <v>1303000</v>
      </c>
      <c r="AE94" s="1">
        <v>1208000</v>
      </c>
      <c r="AF94" s="1">
        <v>1132000</v>
      </c>
    </row>
    <row r="95" spans="1:32" x14ac:dyDescent="0.25">
      <c r="A95" s="42">
        <v>9</v>
      </c>
      <c r="B95" s="43">
        <v>0.17206882753101241</v>
      </c>
      <c r="C95" s="44">
        <v>4300000</v>
      </c>
      <c r="D95" s="1">
        <v>2379000</v>
      </c>
      <c r="E95" s="1">
        <v>1794000</v>
      </c>
      <c r="F95" s="1">
        <v>1510000</v>
      </c>
      <c r="G95" s="1">
        <v>1327000</v>
      </c>
      <c r="H95" s="1">
        <v>1198000</v>
      </c>
      <c r="I95" s="1">
        <v>1112000</v>
      </c>
      <c r="J95" s="1">
        <v>1044000</v>
      </c>
      <c r="L95" s="42">
        <v>9</v>
      </c>
      <c r="M95" s="43">
        <v>0.16809861785580874</v>
      </c>
      <c r="N95" s="44">
        <v>4500000</v>
      </c>
      <c r="O95" s="1">
        <v>2561000</v>
      </c>
      <c r="P95" s="1">
        <v>1931000</v>
      </c>
      <c r="Q95" s="1">
        <v>1624000</v>
      </c>
      <c r="R95" s="1">
        <v>1427000</v>
      </c>
      <c r="S95" s="1">
        <v>1289000</v>
      </c>
      <c r="T95" s="1">
        <v>1197000</v>
      </c>
      <c r="U95" s="1">
        <v>1123000</v>
      </c>
      <c r="W95" s="42">
        <v>9</v>
      </c>
      <c r="X95" s="43">
        <v>0.16465422612513722</v>
      </c>
      <c r="Y95" s="44">
        <v>4500000</v>
      </c>
      <c r="Z95" s="1">
        <v>2625000</v>
      </c>
      <c r="AA95" s="1">
        <v>1979000</v>
      </c>
      <c r="AB95" s="1">
        <v>1636000</v>
      </c>
      <c r="AC95" s="1">
        <v>1434000</v>
      </c>
      <c r="AD95" s="1">
        <v>1292000</v>
      </c>
      <c r="AE95" s="1">
        <v>1198000</v>
      </c>
      <c r="AF95" s="1">
        <v>1122000</v>
      </c>
    </row>
    <row r="96" spans="1:32" x14ac:dyDescent="0.25">
      <c r="A96" s="42">
        <v>10</v>
      </c>
      <c r="B96" s="43">
        <v>0.18007202881152462</v>
      </c>
      <c r="C96" s="44">
        <v>4500000</v>
      </c>
      <c r="D96" s="1">
        <v>2356000</v>
      </c>
      <c r="E96" s="1">
        <v>1776000</v>
      </c>
      <c r="F96" s="1">
        <v>1495000</v>
      </c>
      <c r="G96" s="1">
        <v>1314000</v>
      </c>
      <c r="H96" s="1">
        <v>1187000</v>
      </c>
      <c r="I96" s="1">
        <v>1102000</v>
      </c>
      <c r="J96" s="1">
        <v>1034000</v>
      </c>
      <c r="L96" s="42">
        <v>10</v>
      </c>
      <c r="M96" s="43">
        <v>0.17556966753828912</v>
      </c>
      <c r="N96" s="44">
        <v>4700000</v>
      </c>
      <c r="O96" s="1">
        <v>2538000</v>
      </c>
      <c r="P96" s="1">
        <v>1913000</v>
      </c>
      <c r="Q96" s="1">
        <v>1610000</v>
      </c>
      <c r="R96" s="1">
        <v>1415000</v>
      </c>
      <c r="S96" s="1">
        <v>1277000</v>
      </c>
      <c r="T96" s="1">
        <v>1186000</v>
      </c>
      <c r="U96" s="1">
        <v>1113000</v>
      </c>
      <c r="W96" s="42">
        <v>10</v>
      </c>
      <c r="X96" s="43">
        <v>0.17197219173069886</v>
      </c>
      <c r="Y96" s="44">
        <v>4700000</v>
      </c>
      <c r="Z96" s="1">
        <v>2602000</v>
      </c>
      <c r="AA96" s="1">
        <v>1962000</v>
      </c>
      <c r="AB96" s="1">
        <v>1621000</v>
      </c>
      <c r="AC96" s="1">
        <v>1421000</v>
      </c>
      <c r="AD96" s="1">
        <v>1281000</v>
      </c>
      <c r="AE96" s="1">
        <v>1187000</v>
      </c>
      <c r="AF96" s="1">
        <v>1112000</v>
      </c>
    </row>
    <row r="97" spans="1:32" x14ac:dyDescent="0.25">
      <c r="A97" s="42">
        <v>11</v>
      </c>
      <c r="B97" s="43">
        <v>0.1880752300920368</v>
      </c>
      <c r="C97" s="44">
        <v>4700000</v>
      </c>
      <c r="D97" s="1">
        <v>2333000</v>
      </c>
      <c r="E97" s="1">
        <v>1759000</v>
      </c>
      <c r="F97" s="1">
        <v>1481000</v>
      </c>
      <c r="G97" s="1">
        <v>1301000</v>
      </c>
      <c r="H97" s="1">
        <v>1175000</v>
      </c>
      <c r="I97" s="1">
        <v>1091000</v>
      </c>
      <c r="J97" s="1">
        <v>1024000</v>
      </c>
      <c r="L97" s="42">
        <v>11</v>
      </c>
      <c r="M97" s="43">
        <v>0.18304071722076951</v>
      </c>
      <c r="N97" s="44">
        <v>4900000</v>
      </c>
      <c r="O97" s="1">
        <v>2515000</v>
      </c>
      <c r="P97" s="1">
        <v>1896000</v>
      </c>
      <c r="Q97" s="1">
        <v>1595000</v>
      </c>
      <c r="R97" s="1">
        <v>1402000</v>
      </c>
      <c r="S97" s="1">
        <v>1266000</v>
      </c>
      <c r="T97" s="1">
        <v>1175000</v>
      </c>
      <c r="U97" s="1">
        <v>1103000</v>
      </c>
      <c r="W97" s="42">
        <v>11</v>
      </c>
      <c r="X97" s="43">
        <v>0.17929015733626052</v>
      </c>
      <c r="Y97" s="44">
        <v>4900000</v>
      </c>
      <c r="Z97" s="1">
        <v>2579000</v>
      </c>
      <c r="AA97" s="1">
        <v>1945000</v>
      </c>
      <c r="AB97" s="1">
        <v>1607000</v>
      </c>
      <c r="AC97" s="1">
        <v>1409000</v>
      </c>
      <c r="AD97" s="1">
        <v>1269000</v>
      </c>
      <c r="AE97" s="1">
        <v>1177000</v>
      </c>
      <c r="AF97" s="1">
        <v>1102000</v>
      </c>
    </row>
    <row r="98" spans="1:32" x14ac:dyDescent="0.25">
      <c r="A98" s="42">
        <v>12</v>
      </c>
      <c r="B98" s="43">
        <v>0.19607843137254902</v>
      </c>
      <c r="C98" s="44">
        <v>4900000</v>
      </c>
      <c r="D98" s="1">
        <v>2310000</v>
      </c>
      <c r="E98" s="1">
        <v>1742000</v>
      </c>
      <c r="F98" s="1">
        <v>1466000</v>
      </c>
      <c r="G98" s="1">
        <v>1289000</v>
      </c>
      <c r="H98" s="1">
        <v>1164000</v>
      </c>
      <c r="I98" s="1">
        <v>1080000</v>
      </c>
      <c r="J98" s="1">
        <v>1014000</v>
      </c>
      <c r="L98" s="42">
        <v>12</v>
      </c>
      <c r="M98" s="43">
        <v>0.19051176690324992</v>
      </c>
      <c r="N98" s="44">
        <v>5100000</v>
      </c>
      <c r="O98" s="1">
        <v>2492000</v>
      </c>
      <c r="P98" s="1">
        <v>1879000</v>
      </c>
      <c r="Q98" s="1">
        <v>1581000</v>
      </c>
      <c r="R98" s="1">
        <v>1389000</v>
      </c>
      <c r="S98" s="1">
        <v>1254000</v>
      </c>
      <c r="T98" s="1">
        <v>1165000</v>
      </c>
      <c r="U98" s="1">
        <v>1093000</v>
      </c>
      <c r="W98" s="42">
        <v>12</v>
      </c>
      <c r="X98" s="43">
        <v>0.18660812294182216</v>
      </c>
      <c r="Y98" s="44">
        <v>5100000</v>
      </c>
      <c r="Z98" s="1">
        <v>2556000</v>
      </c>
      <c r="AA98" s="1">
        <v>1927000</v>
      </c>
      <c r="AB98" s="1">
        <v>1593000</v>
      </c>
      <c r="AC98" s="1">
        <v>1396000</v>
      </c>
      <c r="AD98" s="1">
        <v>1258000</v>
      </c>
      <c r="AE98" s="1">
        <v>1166000</v>
      </c>
      <c r="AF98" s="1">
        <v>1092000</v>
      </c>
    </row>
    <row r="99" spans="1:32" x14ac:dyDescent="0.25">
      <c r="A99" s="42">
        <v>13</v>
      </c>
      <c r="B99" s="43">
        <v>0.20408163265306123</v>
      </c>
      <c r="C99" s="44">
        <v>5100000</v>
      </c>
      <c r="D99" s="1">
        <v>2287000</v>
      </c>
      <c r="E99" s="1">
        <v>1724000</v>
      </c>
      <c r="F99" s="1">
        <v>1452000</v>
      </c>
      <c r="G99" s="1">
        <v>1276000</v>
      </c>
      <c r="H99" s="1">
        <v>1152000</v>
      </c>
      <c r="I99" s="1">
        <v>1070000</v>
      </c>
      <c r="J99" s="1">
        <v>1004000</v>
      </c>
      <c r="L99" s="42">
        <v>13</v>
      </c>
      <c r="M99" s="43">
        <v>0.1979828165857303</v>
      </c>
      <c r="N99" s="44">
        <v>5300000</v>
      </c>
      <c r="O99" s="1">
        <v>2469000</v>
      </c>
      <c r="P99" s="1">
        <v>1861000</v>
      </c>
      <c r="Q99" s="1">
        <v>1566000</v>
      </c>
      <c r="R99" s="1">
        <v>1376000</v>
      </c>
      <c r="S99" s="1">
        <v>1243000</v>
      </c>
      <c r="T99" s="1">
        <v>1154000</v>
      </c>
      <c r="U99" s="1">
        <v>1083000</v>
      </c>
      <c r="W99" s="42">
        <v>13</v>
      </c>
      <c r="X99" s="43">
        <v>0.19392608854738383</v>
      </c>
      <c r="Y99" s="44">
        <v>5300000</v>
      </c>
      <c r="Z99" s="1">
        <v>2533000</v>
      </c>
      <c r="AA99" s="1">
        <v>1910000</v>
      </c>
      <c r="AB99" s="1">
        <v>1578000</v>
      </c>
      <c r="AC99" s="1">
        <v>1384000</v>
      </c>
      <c r="AD99" s="1">
        <v>1247000</v>
      </c>
      <c r="AE99" s="1">
        <v>1156000</v>
      </c>
      <c r="AF99" s="1">
        <v>1083000</v>
      </c>
    </row>
    <row r="100" spans="1:32" x14ac:dyDescent="0.25">
      <c r="A100" s="42">
        <v>14</v>
      </c>
      <c r="B100" s="43">
        <v>0.21208483393357344</v>
      </c>
      <c r="C100" s="44">
        <v>5300000</v>
      </c>
      <c r="D100" s="1">
        <v>2264000</v>
      </c>
      <c r="E100" s="1">
        <v>1707000</v>
      </c>
      <c r="F100" s="1">
        <v>1437000</v>
      </c>
      <c r="G100" s="1">
        <v>1263000</v>
      </c>
      <c r="H100" s="1">
        <v>1141000</v>
      </c>
      <c r="I100" s="1">
        <v>1059000</v>
      </c>
      <c r="J100" s="1">
        <v>994000</v>
      </c>
      <c r="L100" s="42">
        <v>14</v>
      </c>
      <c r="M100" s="43">
        <v>0.20545386626821069</v>
      </c>
      <c r="N100" s="44">
        <v>5500000</v>
      </c>
      <c r="O100" s="1">
        <v>2446000</v>
      </c>
      <c r="P100" s="1">
        <v>1844000</v>
      </c>
      <c r="Q100" s="1">
        <v>1552000</v>
      </c>
      <c r="R100" s="1">
        <v>1364000</v>
      </c>
      <c r="S100" s="1">
        <v>1231000</v>
      </c>
      <c r="T100" s="1">
        <v>1143000</v>
      </c>
      <c r="U100" s="1">
        <v>1073000</v>
      </c>
      <c r="W100" s="42">
        <v>14</v>
      </c>
      <c r="X100" s="43">
        <v>0.20124405415294547</v>
      </c>
      <c r="Y100" s="44">
        <v>5500000</v>
      </c>
      <c r="Z100" s="1">
        <v>2510000</v>
      </c>
      <c r="AA100" s="1">
        <v>1893000</v>
      </c>
      <c r="AB100" s="1">
        <v>1564000</v>
      </c>
      <c r="AC100" s="1">
        <v>1371000</v>
      </c>
      <c r="AD100" s="1">
        <v>1235000</v>
      </c>
      <c r="AE100" s="1">
        <v>1145000</v>
      </c>
      <c r="AF100" s="1">
        <v>1073000</v>
      </c>
    </row>
    <row r="101" spans="1:32" x14ac:dyDescent="0.25">
      <c r="A101" s="42">
        <v>15</v>
      </c>
      <c r="B101" s="43">
        <v>0.22008803521408563</v>
      </c>
      <c r="C101" s="44">
        <v>5500000</v>
      </c>
      <c r="D101" s="1">
        <v>2241000</v>
      </c>
      <c r="E101" s="1">
        <v>1690000</v>
      </c>
      <c r="F101" s="1">
        <v>1423000</v>
      </c>
      <c r="G101" s="1">
        <v>1250000</v>
      </c>
      <c r="H101" s="1">
        <v>1129000</v>
      </c>
      <c r="I101" s="1">
        <v>1049000</v>
      </c>
      <c r="J101" s="1">
        <v>984000</v>
      </c>
      <c r="L101" s="42">
        <v>15</v>
      </c>
      <c r="M101" s="43">
        <v>0.21292491595069107</v>
      </c>
      <c r="N101" s="44">
        <v>5700000</v>
      </c>
      <c r="O101" s="1">
        <v>2423000</v>
      </c>
      <c r="P101" s="1">
        <v>1827000</v>
      </c>
      <c r="Q101" s="1">
        <v>1537000</v>
      </c>
      <c r="R101" s="1">
        <v>1351000</v>
      </c>
      <c r="S101" s="1">
        <v>1220000</v>
      </c>
      <c r="T101" s="1">
        <v>1133000</v>
      </c>
      <c r="U101" s="1">
        <v>1063000</v>
      </c>
      <c r="W101" s="42">
        <v>15</v>
      </c>
      <c r="X101" s="43">
        <v>0.20856201975850713</v>
      </c>
      <c r="Y101" s="44">
        <v>5700000</v>
      </c>
      <c r="Z101" s="1">
        <v>2487000</v>
      </c>
      <c r="AA101" s="1">
        <v>1875000</v>
      </c>
      <c r="AB101" s="1">
        <v>1550000</v>
      </c>
      <c r="AC101" s="1">
        <v>1359000</v>
      </c>
      <c r="AD101" s="1">
        <v>1224000</v>
      </c>
      <c r="AE101" s="1">
        <v>1135000</v>
      </c>
      <c r="AF101" s="1">
        <v>1063000</v>
      </c>
    </row>
  </sheetData>
  <mergeCells count="24">
    <mergeCell ref="Z85:AF85"/>
    <mergeCell ref="C65:C66"/>
    <mergeCell ref="D65:J65"/>
    <mergeCell ref="N65:N66"/>
    <mergeCell ref="O65:U65"/>
    <mergeCell ref="C85:C86"/>
    <mergeCell ref="D85:J85"/>
    <mergeCell ref="N85:N86"/>
    <mergeCell ref="O85:U85"/>
    <mergeCell ref="Y85:Y86"/>
    <mergeCell ref="C5:C6"/>
    <mergeCell ref="D5:J5"/>
    <mergeCell ref="N5:N6"/>
    <mergeCell ref="O5:U5"/>
    <mergeCell ref="Z45:AF45"/>
    <mergeCell ref="C25:C26"/>
    <mergeCell ref="D25:J25"/>
    <mergeCell ref="N25:N26"/>
    <mergeCell ref="O25:U25"/>
    <mergeCell ref="C45:C46"/>
    <mergeCell ref="D45:J45"/>
    <mergeCell ref="N45:N46"/>
    <mergeCell ref="O45:U45"/>
    <mergeCell ref="Y45:Y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U148"/>
  <sheetViews>
    <sheetView topLeftCell="A8" zoomScale="70" zoomScaleNormal="70" workbookViewId="0">
      <selection activeCell="I44" sqref="I44"/>
    </sheetView>
  </sheetViews>
  <sheetFormatPr defaultRowHeight="15" x14ac:dyDescent="0.25"/>
  <cols>
    <col min="1" max="1" width="4.7109375" customWidth="1"/>
    <col min="2" max="2" width="6.7109375" customWidth="1"/>
    <col min="3" max="3" width="9.5703125" customWidth="1"/>
    <col min="4" max="6" width="10.5703125" bestFit="1" customWidth="1"/>
    <col min="12" max="12" width="4.7109375" customWidth="1"/>
    <col min="13" max="13" width="6.7109375" customWidth="1"/>
  </cols>
  <sheetData>
    <row r="4" spans="1:21" x14ac:dyDescent="0.25">
      <c r="C4" t="s">
        <v>14</v>
      </c>
      <c r="H4" s="36">
        <v>28470000</v>
      </c>
      <c r="I4" s="36"/>
      <c r="J4" s="36"/>
      <c r="N4" t="s">
        <v>15</v>
      </c>
      <c r="S4" s="36">
        <v>28780000</v>
      </c>
      <c r="T4" s="36"/>
      <c r="U4" s="36"/>
    </row>
    <row r="5" spans="1:21" ht="15" customHeight="1" x14ac:dyDescent="0.25">
      <c r="D5" s="61">
        <v>0.34</v>
      </c>
      <c r="E5" s="61">
        <v>0.33500000000000002</v>
      </c>
      <c r="F5" s="61">
        <v>0.33</v>
      </c>
      <c r="G5" s="61">
        <v>0.32500000000000001</v>
      </c>
      <c r="H5" s="61">
        <v>0.32</v>
      </c>
      <c r="I5" s="61">
        <v>0.318</v>
      </c>
      <c r="J5" s="61">
        <v>0.315</v>
      </c>
      <c r="O5" s="61">
        <v>0.34</v>
      </c>
      <c r="P5" s="61">
        <v>0.33500000000000002</v>
      </c>
      <c r="Q5" s="61">
        <v>0.33</v>
      </c>
      <c r="R5" s="61">
        <v>0.32500000000000001</v>
      </c>
      <c r="S5" s="61">
        <v>0.32</v>
      </c>
      <c r="T5" s="61">
        <v>0.318</v>
      </c>
      <c r="U5" s="61">
        <v>0.315</v>
      </c>
    </row>
    <row r="6" spans="1:21" ht="15" customHeight="1" x14ac:dyDescent="0.25">
      <c r="C6" s="68" t="s">
        <v>2</v>
      </c>
      <c r="D6" s="66" t="s">
        <v>3</v>
      </c>
      <c r="E6" s="66"/>
      <c r="F6" s="66"/>
      <c r="G6" s="66"/>
      <c r="H6" s="66"/>
      <c r="I6" s="63"/>
      <c r="J6" s="63"/>
      <c r="N6" s="68" t="s">
        <v>2</v>
      </c>
      <c r="O6" s="66" t="s">
        <v>3</v>
      </c>
      <c r="P6" s="66"/>
      <c r="Q6" s="66"/>
      <c r="R6" s="66"/>
      <c r="S6" s="66"/>
      <c r="T6" s="63"/>
      <c r="U6" s="63"/>
    </row>
    <row r="7" spans="1:21" x14ac:dyDescent="0.25">
      <c r="C7" s="69"/>
      <c r="D7" s="41">
        <v>12</v>
      </c>
      <c r="E7" s="41">
        <v>18</v>
      </c>
      <c r="F7" s="41">
        <v>24</v>
      </c>
      <c r="G7" s="41">
        <v>30</v>
      </c>
      <c r="H7" s="41">
        <v>36</v>
      </c>
      <c r="I7" s="41">
        <v>42</v>
      </c>
      <c r="J7" s="41">
        <v>48</v>
      </c>
      <c r="N7" s="69"/>
      <c r="O7" s="41">
        <v>12</v>
      </c>
      <c r="P7" s="41">
        <v>18</v>
      </c>
      <c r="Q7" s="41">
        <v>24</v>
      </c>
      <c r="R7" s="41">
        <v>30</v>
      </c>
      <c r="S7" s="41">
        <v>36</v>
      </c>
      <c r="T7" s="41">
        <v>42</v>
      </c>
      <c r="U7" s="41">
        <v>48</v>
      </c>
    </row>
    <row r="8" spans="1:21" x14ac:dyDescent="0.25">
      <c r="A8" s="42">
        <v>1</v>
      </c>
      <c r="B8" s="43">
        <v>0.10186160871092378</v>
      </c>
      <c r="C8" s="44">
        <v>2900000</v>
      </c>
      <c r="D8" s="1">
        <v>2855000</v>
      </c>
      <c r="E8" s="1">
        <v>2134000</v>
      </c>
      <c r="F8" s="1">
        <v>1783000</v>
      </c>
      <c r="G8" s="1">
        <v>1559000</v>
      </c>
      <c r="H8" s="48">
        <v>1407000</v>
      </c>
      <c r="I8" s="48">
        <v>1301000</v>
      </c>
      <c r="J8" s="1">
        <v>1218000</v>
      </c>
      <c r="L8" s="42">
        <v>1</v>
      </c>
      <c r="M8" s="43">
        <v>0.10423905489923559</v>
      </c>
      <c r="N8" s="44">
        <v>3000000</v>
      </c>
      <c r="O8" s="1">
        <v>2878000</v>
      </c>
      <c r="P8" s="1">
        <v>2151000</v>
      </c>
      <c r="Q8" s="1">
        <v>1798000</v>
      </c>
      <c r="R8" s="1">
        <v>1572000</v>
      </c>
      <c r="S8" s="48">
        <v>1418000</v>
      </c>
      <c r="T8" s="48">
        <v>1310000</v>
      </c>
      <c r="U8" s="1">
        <v>1228000</v>
      </c>
    </row>
    <row r="9" spans="1:21" x14ac:dyDescent="0.25">
      <c r="A9" s="42">
        <v>2</v>
      </c>
      <c r="B9" s="43">
        <v>0.10888654724271163</v>
      </c>
      <c r="C9" s="44">
        <v>3100000</v>
      </c>
      <c r="D9" s="1">
        <v>2832000</v>
      </c>
      <c r="E9" s="1">
        <v>2117000</v>
      </c>
      <c r="F9" s="1">
        <v>1769000</v>
      </c>
      <c r="G9" s="1">
        <v>1547000</v>
      </c>
      <c r="H9" s="48">
        <v>1396000</v>
      </c>
      <c r="I9" s="48">
        <v>1291000</v>
      </c>
      <c r="J9" s="1">
        <v>1209000</v>
      </c>
      <c r="L9" s="42">
        <v>2</v>
      </c>
      <c r="M9" s="43">
        <v>0.11118832522585129</v>
      </c>
      <c r="N9" s="44">
        <v>3200000</v>
      </c>
      <c r="O9" s="1">
        <v>2856000</v>
      </c>
      <c r="P9" s="1">
        <v>2135000</v>
      </c>
      <c r="Q9" s="1">
        <v>1784000</v>
      </c>
      <c r="R9" s="1">
        <v>1560000</v>
      </c>
      <c r="S9" s="48">
        <v>1407000</v>
      </c>
      <c r="T9" s="48">
        <v>1300000</v>
      </c>
      <c r="U9" s="1">
        <v>1219000</v>
      </c>
    </row>
    <row r="10" spans="1:21" x14ac:dyDescent="0.25">
      <c r="A10" s="42">
        <v>3</v>
      </c>
      <c r="B10" s="43">
        <v>0.11591148577449947</v>
      </c>
      <c r="C10" s="44">
        <v>3300000</v>
      </c>
      <c r="D10" s="1">
        <v>2810000</v>
      </c>
      <c r="E10" s="1">
        <v>2100000</v>
      </c>
      <c r="F10" s="1">
        <v>1755000</v>
      </c>
      <c r="G10" s="1">
        <v>1535000</v>
      </c>
      <c r="H10" s="48">
        <v>1385000</v>
      </c>
      <c r="I10" s="48">
        <v>1281000</v>
      </c>
      <c r="J10" s="1">
        <v>1200000</v>
      </c>
      <c r="L10" s="42">
        <v>3</v>
      </c>
      <c r="M10" s="43">
        <v>0.11813759555246699</v>
      </c>
      <c r="N10" s="44">
        <v>3400000</v>
      </c>
      <c r="O10" s="1">
        <v>2834000</v>
      </c>
      <c r="P10" s="1">
        <v>2118000</v>
      </c>
      <c r="Q10" s="1">
        <v>1770000</v>
      </c>
      <c r="R10" s="1">
        <v>1548000</v>
      </c>
      <c r="S10" s="48">
        <v>1396000</v>
      </c>
      <c r="T10" s="48">
        <v>1290000</v>
      </c>
      <c r="U10" s="1">
        <v>1209000</v>
      </c>
    </row>
    <row r="11" spans="1:21" x14ac:dyDescent="0.25">
      <c r="A11" s="42">
        <v>4</v>
      </c>
      <c r="B11" s="43">
        <v>0.12293642430628732</v>
      </c>
      <c r="C11" s="44">
        <v>3500000</v>
      </c>
      <c r="D11" s="1">
        <v>2788000</v>
      </c>
      <c r="E11" s="1">
        <v>2084000</v>
      </c>
      <c r="F11" s="1">
        <v>1742000</v>
      </c>
      <c r="G11" s="1">
        <v>1523000</v>
      </c>
      <c r="H11" s="48">
        <v>1374000</v>
      </c>
      <c r="I11" s="48">
        <v>1271000</v>
      </c>
      <c r="J11" s="1">
        <v>1190000</v>
      </c>
      <c r="L11" s="42">
        <v>4</v>
      </c>
      <c r="M11" s="43">
        <v>0.12508686587908269</v>
      </c>
      <c r="N11" s="44">
        <v>3600000</v>
      </c>
      <c r="O11" s="1">
        <v>2811000</v>
      </c>
      <c r="P11" s="1">
        <v>2101000</v>
      </c>
      <c r="Q11" s="1">
        <v>1756000</v>
      </c>
      <c r="R11" s="1">
        <v>1536000</v>
      </c>
      <c r="S11" s="48">
        <v>1385000</v>
      </c>
      <c r="T11" s="48">
        <v>1280000</v>
      </c>
      <c r="U11" s="1">
        <v>1200000</v>
      </c>
    </row>
    <row r="12" spans="1:21" x14ac:dyDescent="0.25">
      <c r="A12" s="42">
        <v>5</v>
      </c>
      <c r="B12" s="43">
        <v>0.12996136283807516</v>
      </c>
      <c r="C12" s="44">
        <v>3700000</v>
      </c>
      <c r="D12" s="1">
        <v>2765000</v>
      </c>
      <c r="E12" s="1">
        <v>2067000</v>
      </c>
      <c r="F12" s="1">
        <v>1728000</v>
      </c>
      <c r="G12" s="1">
        <v>1511000</v>
      </c>
      <c r="H12" s="48">
        <v>1363000</v>
      </c>
      <c r="I12" s="48">
        <v>1261000</v>
      </c>
      <c r="J12" s="1">
        <v>1181000</v>
      </c>
      <c r="L12" s="42">
        <v>5</v>
      </c>
      <c r="M12" s="43">
        <v>0.1320361362056984</v>
      </c>
      <c r="N12" s="44">
        <v>3800000</v>
      </c>
      <c r="O12" s="1">
        <v>2789000</v>
      </c>
      <c r="P12" s="1">
        <v>2085000</v>
      </c>
      <c r="Q12" s="1">
        <v>1742000</v>
      </c>
      <c r="R12" s="1">
        <v>1524000</v>
      </c>
      <c r="S12" s="48">
        <v>1375000</v>
      </c>
      <c r="T12" s="48">
        <v>1270000</v>
      </c>
      <c r="U12" s="1">
        <v>1191000</v>
      </c>
    </row>
    <row r="13" spans="1:21" x14ac:dyDescent="0.25">
      <c r="A13" s="42">
        <v>6</v>
      </c>
      <c r="B13" s="43">
        <v>0.13698630136986301</v>
      </c>
      <c r="C13" s="44">
        <v>3900000</v>
      </c>
      <c r="D13" s="1">
        <v>2743000</v>
      </c>
      <c r="E13" s="1">
        <v>2050000</v>
      </c>
      <c r="F13" s="1">
        <v>1714000</v>
      </c>
      <c r="G13" s="1">
        <v>1499000</v>
      </c>
      <c r="H13" s="1">
        <v>1352000</v>
      </c>
      <c r="I13" s="1">
        <v>1251000</v>
      </c>
      <c r="J13" s="1">
        <v>1171000</v>
      </c>
      <c r="L13" s="42">
        <v>6</v>
      </c>
      <c r="M13" s="43">
        <v>0.13898540653231412</v>
      </c>
      <c r="N13" s="44">
        <v>4000000</v>
      </c>
      <c r="O13" s="1">
        <v>2767000</v>
      </c>
      <c r="P13" s="1">
        <v>2068000</v>
      </c>
      <c r="Q13" s="1">
        <v>1728000</v>
      </c>
      <c r="R13" s="1">
        <v>1512000</v>
      </c>
      <c r="S13" s="1">
        <v>1364000</v>
      </c>
      <c r="T13" s="1">
        <v>1261000</v>
      </c>
      <c r="U13" s="1">
        <v>1181000</v>
      </c>
    </row>
    <row r="14" spans="1:21" x14ac:dyDescent="0.25">
      <c r="A14" s="42">
        <v>7</v>
      </c>
      <c r="B14" s="43">
        <v>0.14401123990165085</v>
      </c>
      <c r="C14" s="44">
        <v>4100000</v>
      </c>
      <c r="D14" s="1">
        <v>2721000</v>
      </c>
      <c r="E14" s="1">
        <v>2034000</v>
      </c>
      <c r="F14" s="1">
        <v>1700000</v>
      </c>
      <c r="G14" s="1">
        <v>1487000</v>
      </c>
      <c r="H14" s="1">
        <v>1341000</v>
      </c>
      <c r="I14" s="1">
        <v>1241000</v>
      </c>
      <c r="J14" s="1">
        <v>1162000</v>
      </c>
      <c r="L14" s="42">
        <v>7</v>
      </c>
      <c r="M14" s="43">
        <v>0.1459346768589298</v>
      </c>
      <c r="N14" s="44">
        <v>4200000</v>
      </c>
      <c r="O14" s="1">
        <v>2744000</v>
      </c>
      <c r="P14" s="1">
        <v>2051000</v>
      </c>
      <c r="Q14" s="1">
        <v>1715000</v>
      </c>
      <c r="R14" s="1">
        <v>1500000</v>
      </c>
      <c r="S14" s="1">
        <v>1353000</v>
      </c>
      <c r="T14" s="1">
        <v>1251000</v>
      </c>
      <c r="U14" s="1">
        <v>1172000</v>
      </c>
    </row>
    <row r="15" spans="1:21" x14ac:dyDescent="0.25">
      <c r="A15" s="42">
        <v>8</v>
      </c>
      <c r="B15" s="43">
        <v>0.15103617843343869</v>
      </c>
      <c r="C15" s="44">
        <v>4300000</v>
      </c>
      <c r="D15" s="1">
        <v>2698000</v>
      </c>
      <c r="E15" s="1">
        <v>2017000</v>
      </c>
      <c r="F15" s="1">
        <v>1686000</v>
      </c>
      <c r="G15" s="1">
        <v>1475000</v>
      </c>
      <c r="H15" s="1">
        <v>1330000</v>
      </c>
      <c r="I15" s="1">
        <v>1230000</v>
      </c>
      <c r="J15" s="1">
        <v>1153000</v>
      </c>
      <c r="L15" s="42">
        <v>8</v>
      </c>
      <c r="M15" s="43">
        <v>0.15288394718554552</v>
      </c>
      <c r="N15" s="44">
        <v>4400000</v>
      </c>
      <c r="O15" s="1">
        <v>2722000</v>
      </c>
      <c r="P15" s="1">
        <v>2035000</v>
      </c>
      <c r="Q15" s="1">
        <v>1701000</v>
      </c>
      <c r="R15" s="1">
        <v>1487000</v>
      </c>
      <c r="S15" s="1">
        <v>1342000</v>
      </c>
      <c r="T15" s="1">
        <v>1241000</v>
      </c>
      <c r="U15" s="1">
        <v>1162000</v>
      </c>
    </row>
    <row r="16" spans="1:21" x14ac:dyDescent="0.25">
      <c r="A16" s="42">
        <v>9</v>
      </c>
      <c r="B16" s="43">
        <v>0.15806111696522657</v>
      </c>
      <c r="C16" s="44">
        <v>4500000</v>
      </c>
      <c r="D16" s="1">
        <v>2676000</v>
      </c>
      <c r="E16" s="1">
        <v>2000000</v>
      </c>
      <c r="F16" s="1">
        <v>1672000</v>
      </c>
      <c r="G16" s="1">
        <v>1463000</v>
      </c>
      <c r="H16" s="1">
        <v>1320000</v>
      </c>
      <c r="I16" s="1">
        <v>1220000</v>
      </c>
      <c r="J16" s="1">
        <v>1143000</v>
      </c>
      <c r="L16" s="42">
        <v>9</v>
      </c>
      <c r="M16" s="43">
        <v>0.15983321751216123</v>
      </c>
      <c r="N16" s="44">
        <v>4600000</v>
      </c>
      <c r="O16" s="1">
        <v>2700000</v>
      </c>
      <c r="P16" s="1">
        <v>2018000</v>
      </c>
      <c r="Q16" s="1">
        <v>1687000</v>
      </c>
      <c r="R16" s="1">
        <v>1475000</v>
      </c>
      <c r="S16" s="1">
        <v>1331000</v>
      </c>
      <c r="T16" s="1">
        <v>1231000</v>
      </c>
      <c r="U16" s="1">
        <v>1153000</v>
      </c>
    </row>
    <row r="17" spans="1:21" x14ac:dyDescent="0.25">
      <c r="A17" s="42">
        <v>10</v>
      </c>
      <c r="B17" s="43">
        <v>0.16508605549701441</v>
      </c>
      <c r="C17" s="44">
        <v>4700000</v>
      </c>
      <c r="D17" s="1">
        <v>2654000</v>
      </c>
      <c r="E17" s="1">
        <v>1984000</v>
      </c>
      <c r="F17" s="1">
        <v>1659000</v>
      </c>
      <c r="G17" s="1">
        <v>1451000</v>
      </c>
      <c r="H17" s="1">
        <v>1309000</v>
      </c>
      <c r="I17" s="1">
        <v>1210000</v>
      </c>
      <c r="J17" s="1">
        <v>1134000</v>
      </c>
      <c r="L17" s="42">
        <v>10</v>
      </c>
      <c r="M17" s="43">
        <v>0.16678248783877692</v>
      </c>
      <c r="N17" s="44">
        <v>4800000</v>
      </c>
      <c r="O17" s="1">
        <v>2677000</v>
      </c>
      <c r="P17" s="1">
        <v>2001000</v>
      </c>
      <c r="Q17" s="1">
        <v>1673000</v>
      </c>
      <c r="R17" s="1">
        <v>1463000</v>
      </c>
      <c r="S17" s="1">
        <v>1320000</v>
      </c>
      <c r="T17" s="1">
        <v>1221000</v>
      </c>
      <c r="U17" s="1">
        <v>1144000</v>
      </c>
    </row>
    <row r="18" spans="1:21" x14ac:dyDescent="0.25">
      <c r="A18" s="42">
        <v>11</v>
      </c>
      <c r="B18" s="43">
        <v>0.17211099402880226</v>
      </c>
      <c r="C18" s="44">
        <v>4900000</v>
      </c>
      <c r="D18" s="1">
        <v>2631000</v>
      </c>
      <c r="E18" s="1">
        <v>1967000</v>
      </c>
      <c r="F18" s="1">
        <v>1645000</v>
      </c>
      <c r="G18" s="1">
        <v>1439000</v>
      </c>
      <c r="H18" s="1">
        <v>1298000</v>
      </c>
      <c r="I18" s="1">
        <v>1200000</v>
      </c>
      <c r="J18" s="1">
        <v>1124000</v>
      </c>
      <c r="L18" s="42">
        <v>11</v>
      </c>
      <c r="M18" s="43">
        <v>0.17373175816539263</v>
      </c>
      <c r="N18" s="44">
        <v>5000000</v>
      </c>
      <c r="O18" s="1">
        <v>2655000</v>
      </c>
      <c r="P18" s="1">
        <v>1984000</v>
      </c>
      <c r="Q18" s="1">
        <v>1659000</v>
      </c>
      <c r="R18" s="1">
        <v>1451000</v>
      </c>
      <c r="S18" s="1">
        <v>1309000</v>
      </c>
      <c r="T18" s="1">
        <v>1211000</v>
      </c>
      <c r="U18" s="1">
        <v>1134000</v>
      </c>
    </row>
    <row r="19" spans="1:21" x14ac:dyDescent="0.25">
      <c r="A19" s="42">
        <v>12</v>
      </c>
      <c r="B19" s="43">
        <v>0.1791359325605901</v>
      </c>
      <c r="C19" s="44">
        <v>5100000</v>
      </c>
      <c r="D19" s="1">
        <v>2609000</v>
      </c>
      <c r="E19" s="1">
        <v>1950000</v>
      </c>
      <c r="F19" s="1">
        <v>1631000</v>
      </c>
      <c r="G19" s="1">
        <v>1426000</v>
      </c>
      <c r="H19" s="1">
        <v>1287000</v>
      </c>
      <c r="I19" s="1">
        <v>1190000</v>
      </c>
      <c r="J19" s="1">
        <v>1115000</v>
      </c>
      <c r="L19" s="42">
        <v>12</v>
      </c>
      <c r="M19" s="43">
        <v>0.18068102849200834</v>
      </c>
      <c r="N19" s="44">
        <v>5200000</v>
      </c>
      <c r="O19" s="1">
        <v>2633000</v>
      </c>
      <c r="P19" s="1">
        <v>1968000</v>
      </c>
      <c r="Q19" s="1">
        <v>1645000</v>
      </c>
      <c r="R19" s="1">
        <v>1439000</v>
      </c>
      <c r="S19" s="1">
        <v>1298000</v>
      </c>
      <c r="T19" s="1">
        <v>1201000</v>
      </c>
      <c r="U19" s="1">
        <v>1125000</v>
      </c>
    </row>
    <row r="20" spans="1:21" x14ac:dyDescent="0.25">
      <c r="A20" s="42">
        <v>13</v>
      </c>
      <c r="B20" s="43">
        <v>0.18616087109237794</v>
      </c>
      <c r="C20" s="44">
        <v>5300000</v>
      </c>
      <c r="D20" s="1">
        <v>2587000</v>
      </c>
      <c r="E20" s="1">
        <v>1934000</v>
      </c>
      <c r="F20" s="1">
        <v>1617000</v>
      </c>
      <c r="G20" s="1">
        <v>1414000</v>
      </c>
      <c r="H20" s="1">
        <v>1276000</v>
      </c>
      <c r="I20" s="1">
        <v>1180000</v>
      </c>
      <c r="J20" s="1">
        <v>1105000</v>
      </c>
      <c r="L20" s="42">
        <v>13</v>
      </c>
      <c r="M20" s="43">
        <v>0.18763029881862406</v>
      </c>
      <c r="N20" s="44">
        <v>5400000</v>
      </c>
      <c r="O20" s="1">
        <v>2610000</v>
      </c>
      <c r="P20" s="1">
        <v>1951000</v>
      </c>
      <c r="Q20" s="1">
        <v>1632000</v>
      </c>
      <c r="R20" s="1">
        <v>1427000</v>
      </c>
      <c r="S20" s="1">
        <v>1287000</v>
      </c>
      <c r="T20" s="1">
        <v>1191000</v>
      </c>
      <c r="U20" s="1">
        <v>1115000</v>
      </c>
    </row>
    <row r="21" spans="1:21" x14ac:dyDescent="0.25">
      <c r="A21" s="42">
        <v>14</v>
      </c>
      <c r="B21" s="43">
        <v>0.19318580962416579</v>
      </c>
      <c r="C21" s="44">
        <v>5500000</v>
      </c>
      <c r="D21" s="1">
        <v>2564000</v>
      </c>
      <c r="E21" s="1">
        <v>1917000</v>
      </c>
      <c r="F21" s="1">
        <v>1603000</v>
      </c>
      <c r="G21" s="1">
        <v>1402000</v>
      </c>
      <c r="H21" s="1">
        <v>1265000</v>
      </c>
      <c r="I21" s="1">
        <v>1170000</v>
      </c>
      <c r="J21" s="1">
        <v>1096000</v>
      </c>
      <c r="L21" s="42">
        <v>14</v>
      </c>
      <c r="M21" s="43">
        <v>0.19457956914523974</v>
      </c>
      <c r="N21" s="44">
        <v>5600000</v>
      </c>
      <c r="O21" s="1">
        <v>2588000</v>
      </c>
      <c r="P21" s="1">
        <v>1934000</v>
      </c>
      <c r="Q21" s="1">
        <v>1618000</v>
      </c>
      <c r="R21" s="1">
        <v>1415000</v>
      </c>
      <c r="S21" s="1">
        <v>1277000</v>
      </c>
      <c r="T21" s="1">
        <v>1181000</v>
      </c>
      <c r="U21" s="1">
        <v>1106000</v>
      </c>
    </row>
    <row r="22" spans="1:21" x14ac:dyDescent="0.25">
      <c r="A22" s="42">
        <v>15</v>
      </c>
      <c r="B22" s="43">
        <v>0.20021074815595363</v>
      </c>
      <c r="C22" s="44">
        <v>5700000</v>
      </c>
      <c r="D22" s="1">
        <v>2542000</v>
      </c>
      <c r="E22" s="1">
        <v>1900000</v>
      </c>
      <c r="F22" s="1">
        <v>1589000</v>
      </c>
      <c r="G22" s="1">
        <v>1390000</v>
      </c>
      <c r="H22" s="1">
        <v>1254000</v>
      </c>
      <c r="I22" s="1">
        <v>1160000</v>
      </c>
      <c r="J22" s="1">
        <v>1087000</v>
      </c>
      <c r="L22" s="42">
        <v>15</v>
      </c>
      <c r="M22" s="43">
        <v>0.20152883947185546</v>
      </c>
      <c r="N22" s="44">
        <v>5800000</v>
      </c>
      <c r="O22" s="1">
        <v>2566000</v>
      </c>
      <c r="P22" s="1">
        <v>1918000</v>
      </c>
      <c r="Q22" s="1">
        <v>1604000</v>
      </c>
      <c r="R22" s="1">
        <v>1403000</v>
      </c>
      <c r="S22" s="1">
        <v>1266000</v>
      </c>
      <c r="T22" s="1">
        <v>1171000</v>
      </c>
      <c r="U22" s="1">
        <v>1096000</v>
      </c>
    </row>
    <row r="25" spans="1:21" x14ac:dyDescent="0.25">
      <c r="C25" t="s">
        <v>16</v>
      </c>
      <c r="H25" s="36">
        <v>25050000</v>
      </c>
      <c r="I25" s="36"/>
      <c r="J25" s="36"/>
      <c r="N25" t="s">
        <v>17</v>
      </c>
      <c r="S25" s="36">
        <v>25590000</v>
      </c>
      <c r="T25" s="36"/>
      <c r="U25" s="36"/>
    </row>
    <row r="26" spans="1:21" x14ac:dyDescent="0.25">
      <c r="D26" s="61">
        <v>0.34</v>
      </c>
      <c r="E26" s="61">
        <v>0.33500000000000002</v>
      </c>
      <c r="F26" s="61">
        <v>0.33</v>
      </c>
      <c r="G26" s="61">
        <v>0.32500000000000001</v>
      </c>
      <c r="H26" s="61">
        <v>0.32</v>
      </c>
      <c r="I26" s="61">
        <v>0.318</v>
      </c>
      <c r="J26" s="61">
        <v>0.315</v>
      </c>
      <c r="O26" s="61">
        <v>0.34</v>
      </c>
      <c r="P26" s="61">
        <v>0.33500000000000002</v>
      </c>
      <c r="Q26" s="61">
        <v>0.33</v>
      </c>
      <c r="R26" s="61">
        <v>0.32500000000000001</v>
      </c>
      <c r="S26" s="61">
        <v>0.32</v>
      </c>
      <c r="T26" s="61">
        <v>0.318</v>
      </c>
      <c r="U26" s="61">
        <v>0.315</v>
      </c>
    </row>
    <row r="27" spans="1:21" ht="15" customHeight="1" x14ac:dyDescent="0.25">
      <c r="C27" s="68" t="s">
        <v>2</v>
      </c>
      <c r="D27" s="66" t="s">
        <v>3</v>
      </c>
      <c r="E27" s="66"/>
      <c r="F27" s="66"/>
      <c r="G27" s="66"/>
      <c r="H27" s="66"/>
      <c r="I27" s="63"/>
      <c r="J27" s="63"/>
      <c r="N27" s="68" t="s">
        <v>2</v>
      </c>
      <c r="O27" s="66" t="s">
        <v>3</v>
      </c>
      <c r="P27" s="66"/>
      <c r="Q27" s="66"/>
      <c r="R27" s="66"/>
      <c r="S27" s="66"/>
      <c r="T27" s="63"/>
      <c r="U27" s="63"/>
    </row>
    <row r="28" spans="1:21" x14ac:dyDescent="0.25">
      <c r="C28" s="69"/>
      <c r="D28" s="41">
        <v>12</v>
      </c>
      <c r="E28" s="41">
        <v>18</v>
      </c>
      <c r="F28" s="41">
        <v>24</v>
      </c>
      <c r="G28" s="41">
        <v>30</v>
      </c>
      <c r="H28" s="41">
        <v>36</v>
      </c>
      <c r="I28" s="41">
        <v>42</v>
      </c>
      <c r="J28" s="41">
        <v>48</v>
      </c>
      <c r="N28" s="69"/>
      <c r="O28" s="41">
        <v>12</v>
      </c>
      <c r="P28" s="41">
        <v>18</v>
      </c>
      <c r="Q28" s="41">
        <v>24</v>
      </c>
      <c r="R28" s="41">
        <v>30</v>
      </c>
      <c r="S28" s="41">
        <v>36</v>
      </c>
      <c r="T28" s="41">
        <v>42</v>
      </c>
      <c r="U28" s="41">
        <v>48</v>
      </c>
    </row>
    <row r="29" spans="1:21" x14ac:dyDescent="0.25">
      <c r="A29" s="42">
        <v>1</v>
      </c>
      <c r="B29" s="43">
        <v>0.10778443113772455</v>
      </c>
      <c r="C29" s="44">
        <v>2700000</v>
      </c>
      <c r="D29" s="1">
        <v>2495000</v>
      </c>
      <c r="E29" s="1">
        <v>1865000</v>
      </c>
      <c r="F29" s="1">
        <v>1560000</v>
      </c>
      <c r="G29" s="1">
        <v>1365000</v>
      </c>
      <c r="H29" s="48">
        <v>1231000</v>
      </c>
      <c r="I29" s="48">
        <v>1139000</v>
      </c>
      <c r="J29" s="1">
        <v>1067000</v>
      </c>
      <c r="L29" s="42">
        <v>1</v>
      </c>
      <c r="M29" s="43">
        <v>0.10941774130519734</v>
      </c>
      <c r="N29" s="44">
        <v>2800000</v>
      </c>
      <c r="O29" s="1">
        <v>2544000</v>
      </c>
      <c r="P29" s="1">
        <v>1902000</v>
      </c>
      <c r="Q29" s="1">
        <v>1591000</v>
      </c>
      <c r="R29" s="1">
        <v>1391000</v>
      </c>
      <c r="S29" s="48">
        <v>1255000</v>
      </c>
      <c r="T29" s="48">
        <v>1161000</v>
      </c>
      <c r="U29" s="1">
        <v>1088000</v>
      </c>
    </row>
    <row r="30" spans="1:21" x14ac:dyDescent="0.25">
      <c r="A30" s="42">
        <v>2</v>
      </c>
      <c r="B30" s="43">
        <v>0.1157684630738523</v>
      </c>
      <c r="C30" s="44">
        <v>2900000</v>
      </c>
      <c r="D30" s="1">
        <v>2473000</v>
      </c>
      <c r="E30" s="1">
        <v>1848000</v>
      </c>
      <c r="F30" s="1">
        <v>1547000</v>
      </c>
      <c r="G30" s="1">
        <v>1353000</v>
      </c>
      <c r="H30" s="48">
        <v>1220000</v>
      </c>
      <c r="I30" s="48">
        <v>1129000</v>
      </c>
      <c r="J30" s="1">
        <v>1057000</v>
      </c>
      <c r="L30" s="42">
        <v>2</v>
      </c>
      <c r="M30" s="43">
        <v>0.11723329425556858</v>
      </c>
      <c r="N30" s="44">
        <v>3000000</v>
      </c>
      <c r="O30" s="1">
        <v>2522000</v>
      </c>
      <c r="P30" s="1">
        <v>1885000</v>
      </c>
      <c r="Q30" s="1">
        <v>1577000</v>
      </c>
      <c r="R30" s="1">
        <v>1379000</v>
      </c>
      <c r="S30" s="48">
        <v>1244000</v>
      </c>
      <c r="T30" s="48">
        <v>1151000</v>
      </c>
      <c r="U30" s="1">
        <v>1078000</v>
      </c>
    </row>
    <row r="31" spans="1:21" x14ac:dyDescent="0.25">
      <c r="A31" s="42">
        <v>3</v>
      </c>
      <c r="B31" s="43">
        <v>0.12375249500998003</v>
      </c>
      <c r="C31" s="44">
        <v>3100000</v>
      </c>
      <c r="D31" s="1">
        <v>2451000</v>
      </c>
      <c r="E31" s="1">
        <v>1832000</v>
      </c>
      <c r="F31" s="1">
        <v>1533000</v>
      </c>
      <c r="G31" s="1">
        <v>1341000</v>
      </c>
      <c r="H31" s="48">
        <v>1210000</v>
      </c>
      <c r="I31" s="48">
        <v>1119000</v>
      </c>
      <c r="J31" s="1">
        <v>1048000</v>
      </c>
      <c r="L31" s="42">
        <v>3</v>
      </c>
      <c r="M31" s="43">
        <v>0.12504884720593981</v>
      </c>
      <c r="N31" s="44">
        <v>3200000</v>
      </c>
      <c r="O31" s="1">
        <v>2500000</v>
      </c>
      <c r="P31" s="1">
        <v>1868000</v>
      </c>
      <c r="Q31" s="1">
        <v>1563000</v>
      </c>
      <c r="R31" s="1">
        <v>1367000</v>
      </c>
      <c r="S31" s="48">
        <v>1234000</v>
      </c>
      <c r="T31" s="48">
        <v>1141000</v>
      </c>
      <c r="U31" s="1">
        <v>1069000</v>
      </c>
    </row>
    <row r="32" spans="1:21" x14ac:dyDescent="0.25">
      <c r="A32" s="42">
        <v>4</v>
      </c>
      <c r="B32" s="43">
        <v>0.1317365269461078</v>
      </c>
      <c r="C32" s="44">
        <v>3300000</v>
      </c>
      <c r="D32" s="1">
        <v>2428000</v>
      </c>
      <c r="E32" s="1">
        <v>1815000</v>
      </c>
      <c r="F32" s="1">
        <v>1519000</v>
      </c>
      <c r="G32" s="1">
        <v>1329000</v>
      </c>
      <c r="H32" s="48">
        <v>1199000</v>
      </c>
      <c r="I32" s="48">
        <v>1109000</v>
      </c>
      <c r="J32" s="1">
        <v>1039000</v>
      </c>
      <c r="L32" s="42">
        <v>4</v>
      </c>
      <c r="M32" s="43">
        <v>0.13286440015631107</v>
      </c>
      <c r="N32" s="44">
        <v>3400000</v>
      </c>
      <c r="O32" s="1">
        <v>2477000</v>
      </c>
      <c r="P32" s="1">
        <v>1852000</v>
      </c>
      <c r="Q32" s="1">
        <v>1549000</v>
      </c>
      <c r="R32" s="1">
        <v>1355000</v>
      </c>
      <c r="S32" s="48">
        <v>1223000</v>
      </c>
      <c r="T32" s="48">
        <v>1131000</v>
      </c>
      <c r="U32" s="1">
        <v>1059000</v>
      </c>
    </row>
    <row r="33" spans="1:21" x14ac:dyDescent="0.25">
      <c r="A33" s="42">
        <v>5</v>
      </c>
      <c r="B33" s="43">
        <v>0.13972055888223553</v>
      </c>
      <c r="C33" s="44">
        <v>3500000</v>
      </c>
      <c r="D33" s="1">
        <v>2406000</v>
      </c>
      <c r="E33" s="1">
        <v>1798000</v>
      </c>
      <c r="F33" s="1">
        <v>1505000</v>
      </c>
      <c r="G33" s="1">
        <v>1316000</v>
      </c>
      <c r="H33" s="48">
        <v>1188000</v>
      </c>
      <c r="I33" s="48">
        <v>1099000</v>
      </c>
      <c r="J33" s="1">
        <v>1029000</v>
      </c>
      <c r="L33" s="42">
        <v>5</v>
      </c>
      <c r="M33" s="43">
        <v>0.1406799531066823</v>
      </c>
      <c r="N33" s="44">
        <v>3600000</v>
      </c>
      <c r="O33" s="1">
        <v>2455000</v>
      </c>
      <c r="P33" s="1">
        <v>1835000</v>
      </c>
      <c r="Q33" s="1">
        <v>1535000</v>
      </c>
      <c r="R33" s="1">
        <v>1343000</v>
      </c>
      <c r="S33" s="48">
        <v>1212000</v>
      </c>
      <c r="T33" s="48">
        <v>1121000</v>
      </c>
      <c r="U33" s="1">
        <v>1050000</v>
      </c>
    </row>
    <row r="34" spans="1:21" x14ac:dyDescent="0.25">
      <c r="A34" s="42">
        <v>6</v>
      </c>
      <c r="B34" s="43">
        <v>0.14770459081836326</v>
      </c>
      <c r="C34" s="44">
        <v>3700000</v>
      </c>
      <c r="D34" s="1">
        <v>2384000</v>
      </c>
      <c r="E34" s="1">
        <v>1782000</v>
      </c>
      <c r="F34" s="1">
        <v>1491000</v>
      </c>
      <c r="G34" s="1">
        <v>1304000</v>
      </c>
      <c r="H34" s="1">
        <v>1177000</v>
      </c>
      <c r="I34" s="1">
        <v>1089000</v>
      </c>
      <c r="J34" s="1">
        <v>1020000</v>
      </c>
      <c r="L34" s="42">
        <v>6</v>
      </c>
      <c r="M34" s="43">
        <v>0.14849550605705353</v>
      </c>
      <c r="N34" s="44">
        <v>3800000</v>
      </c>
      <c r="O34" s="1">
        <v>2433000</v>
      </c>
      <c r="P34" s="1">
        <v>1818000</v>
      </c>
      <c r="Q34" s="1">
        <v>1522000</v>
      </c>
      <c r="R34" s="1">
        <v>1331000</v>
      </c>
      <c r="S34" s="1">
        <v>1201000</v>
      </c>
      <c r="T34" s="1">
        <v>1111000</v>
      </c>
      <c r="U34" s="1">
        <v>1040000</v>
      </c>
    </row>
    <row r="35" spans="1:21" x14ac:dyDescent="0.25">
      <c r="A35" s="42">
        <v>7</v>
      </c>
      <c r="B35" s="43">
        <v>0.15568862275449102</v>
      </c>
      <c r="C35" s="44">
        <v>3900000</v>
      </c>
      <c r="D35" s="1">
        <v>2361000</v>
      </c>
      <c r="E35" s="1">
        <v>1765000</v>
      </c>
      <c r="F35" s="1">
        <v>1477000</v>
      </c>
      <c r="G35" s="1">
        <v>1292000</v>
      </c>
      <c r="H35" s="1">
        <v>1166000</v>
      </c>
      <c r="I35" s="1">
        <v>1079000</v>
      </c>
      <c r="J35" s="1">
        <v>1010000</v>
      </c>
      <c r="L35" s="42">
        <v>7</v>
      </c>
      <c r="M35" s="43">
        <v>0.15631105900742479</v>
      </c>
      <c r="N35" s="44">
        <v>4000000</v>
      </c>
      <c r="O35" s="1">
        <v>2410000</v>
      </c>
      <c r="P35" s="1">
        <v>1802000</v>
      </c>
      <c r="Q35" s="1">
        <v>1508000</v>
      </c>
      <c r="R35" s="1">
        <v>1319000</v>
      </c>
      <c r="S35" s="1">
        <v>1190000</v>
      </c>
      <c r="T35" s="1">
        <v>1101000</v>
      </c>
      <c r="U35" s="1">
        <v>1031000</v>
      </c>
    </row>
    <row r="36" spans="1:21" x14ac:dyDescent="0.25">
      <c r="A36" s="42">
        <v>8</v>
      </c>
      <c r="B36" s="43">
        <v>0.16367265469061876</v>
      </c>
      <c r="C36" s="44">
        <v>4100000</v>
      </c>
      <c r="D36" s="1">
        <v>2339000</v>
      </c>
      <c r="E36" s="1">
        <v>1748000</v>
      </c>
      <c r="F36" s="1">
        <v>1464000</v>
      </c>
      <c r="G36" s="1">
        <v>1280000</v>
      </c>
      <c r="H36" s="1">
        <v>1155000</v>
      </c>
      <c r="I36" s="1">
        <v>1068000</v>
      </c>
      <c r="J36" s="1">
        <v>1001000</v>
      </c>
      <c r="L36" s="42">
        <v>8</v>
      </c>
      <c r="M36" s="43">
        <v>0.16412661195779601</v>
      </c>
      <c r="N36" s="44">
        <v>4200000</v>
      </c>
      <c r="O36" s="1">
        <v>2388000</v>
      </c>
      <c r="P36" s="1">
        <v>1785000</v>
      </c>
      <c r="Q36" s="1">
        <v>1494000</v>
      </c>
      <c r="R36" s="1">
        <v>1307000</v>
      </c>
      <c r="S36" s="1">
        <v>1179000</v>
      </c>
      <c r="T36" s="1">
        <v>1091000</v>
      </c>
      <c r="U36" s="1">
        <v>1022000</v>
      </c>
    </row>
    <row r="37" spans="1:21" x14ac:dyDescent="0.25">
      <c r="A37" s="42">
        <v>9</v>
      </c>
      <c r="B37" s="43">
        <v>0.17165668662674652</v>
      </c>
      <c r="C37" s="44">
        <v>4300000</v>
      </c>
      <c r="D37" s="1">
        <v>2317000</v>
      </c>
      <c r="E37" s="1">
        <v>1732000</v>
      </c>
      <c r="F37" s="1">
        <v>1450000</v>
      </c>
      <c r="G37" s="1">
        <v>1268000</v>
      </c>
      <c r="H37" s="1">
        <v>1144000</v>
      </c>
      <c r="I37" s="1">
        <v>1058000</v>
      </c>
      <c r="J37" s="1">
        <v>991000</v>
      </c>
      <c r="L37" s="42">
        <v>9</v>
      </c>
      <c r="M37" s="43">
        <v>0.17194216490816724</v>
      </c>
      <c r="N37" s="44">
        <v>4400000</v>
      </c>
      <c r="O37" s="1">
        <v>2366000</v>
      </c>
      <c r="P37" s="1">
        <v>1768000</v>
      </c>
      <c r="Q37" s="1">
        <v>1480000</v>
      </c>
      <c r="R37" s="1">
        <v>1295000</v>
      </c>
      <c r="S37" s="1">
        <v>1168000</v>
      </c>
      <c r="T37" s="1">
        <v>1081000</v>
      </c>
      <c r="U37" s="1">
        <v>1012000</v>
      </c>
    </row>
    <row r="38" spans="1:21" x14ac:dyDescent="0.25">
      <c r="A38" s="42">
        <v>10</v>
      </c>
      <c r="B38" s="43">
        <v>0.17964071856287425</v>
      </c>
      <c r="C38" s="44">
        <v>4500000</v>
      </c>
      <c r="D38" s="1">
        <v>2294000</v>
      </c>
      <c r="E38" s="1">
        <v>1715000</v>
      </c>
      <c r="F38" s="1">
        <v>1436000</v>
      </c>
      <c r="G38" s="1">
        <v>1256000</v>
      </c>
      <c r="H38" s="1">
        <v>1133000</v>
      </c>
      <c r="I38" s="1">
        <v>1048000</v>
      </c>
      <c r="J38" s="1">
        <v>982000</v>
      </c>
      <c r="L38" s="42">
        <v>10</v>
      </c>
      <c r="M38" s="43">
        <v>0.1797577178585385</v>
      </c>
      <c r="N38" s="44">
        <v>4600000</v>
      </c>
      <c r="O38" s="1">
        <v>2343000</v>
      </c>
      <c r="P38" s="1">
        <v>1752000</v>
      </c>
      <c r="Q38" s="1">
        <v>1466000</v>
      </c>
      <c r="R38" s="1">
        <v>1283000</v>
      </c>
      <c r="S38" s="1">
        <v>1157000</v>
      </c>
      <c r="T38" s="1">
        <v>1070000</v>
      </c>
      <c r="U38" s="1">
        <v>1003000</v>
      </c>
    </row>
    <row r="39" spans="1:21" x14ac:dyDescent="0.25">
      <c r="A39" s="42">
        <v>11</v>
      </c>
      <c r="B39" s="43">
        <v>0.18762475049900199</v>
      </c>
      <c r="C39" s="44">
        <v>4700000</v>
      </c>
      <c r="D39" s="1">
        <v>2272000</v>
      </c>
      <c r="E39" s="1">
        <v>1698000</v>
      </c>
      <c r="F39" s="1">
        <v>1422000</v>
      </c>
      <c r="G39" s="1">
        <v>1244000</v>
      </c>
      <c r="H39" s="1">
        <v>1122000</v>
      </c>
      <c r="I39" s="1">
        <v>1038000</v>
      </c>
      <c r="J39" s="1">
        <v>973000</v>
      </c>
      <c r="L39" s="42">
        <v>11</v>
      </c>
      <c r="M39" s="43">
        <v>0.18757327080890973</v>
      </c>
      <c r="N39" s="44">
        <v>4800000</v>
      </c>
      <c r="O39" s="1">
        <v>2321000</v>
      </c>
      <c r="P39" s="1">
        <v>1735000</v>
      </c>
      <c r="Q39" s="1">
        <v>1452000</v>
      </c>
      <c r="R39" s="1">
        <v>1271000</v>
      </c>
      <c r="S39" s="1">
        <v>1146000</v>
      </c>
      <c r="T39" s="1">
        <v>1060000</v>
      </c>
      <c r="U39" s="1">
        <v>993000</v>
      </c>
    </row>
    <row r="40" spans="1:21" x14ac:dyDescent="0.25">
      <c r="A40" s="42">
        <v>12</v>
      </c>
      <c r="B40" s="43">
        <v>0.19560878243512975</v>
      </c>
      <c r="C40" s="44">
        <v>4900000</v>
      </c>
      <c r="D40" s="1">
        <v>2250000</v>
      </c>
      <c r="E40" s="1">
        <v>1681000</v>
      </c>
      <c r="F40" s="1">
        <v>1408000</v>
      </c>
      <c r="G40" s="1">
        <v>1232000</v>
      </c>
      <c r="H40" s="1">
        <v>1112000</v>
      </c>
      <c r="I40" s="1">
        <v>1028000</v>
      </c>
      <c r="J40" s="1">
        <v>963000</v>
      </c>
      <c r="L40" s="42">
        <v>12</v>
      </c>
      <c r="M40" s="43">
        <v>0.19538882375928096</v>
      </c>
      <c r="N40" s="44">
        <v>5000000</v>
      </c>
      <c r="O40" s="1">
        <v>2299000</v>
      </c>
      <c r="P40" s="1">
        <v>1718000</v>
      </c>
      <c r="Q40" s="1">
        <v>1439000</v>
      </c>
      <c r="R40" s="1">
        <v>1258000</v>
      </c>
      <c r="S40" s="1">
        <v>1136000</v>
      </c>
      <c r="T40" s="1">
        <v>1050000</v>
      </c>
      <c r="U40" s="1">
        <v>984000</v>
      </c>
    </row>
    <row r="41" spans="1:21" x14ac:dyDescent="0.25">
      <c r="A41" s="42">
        <v>13</v>
      </c>
      <c r="B41" s="43">
        <v>0.20359281437125748</v>
      </c>
      <c r="C41" s="44">
        <v>5100000</v>
      </c>
      <c r="D41" s="1">
        <v>2227000</v>
      </c>
      <c r="E41" s="1">
        <v>1665000</v>
      </c>
      <c r="F41" s="1">
        <v>1394000</v>
      </c>
      <c r="G41" s="1">
        <v>1220000</v>
      </c>
      <c r="H41" s="1">
        <v>1101000</v>
      </c>
      <c r="I41" s="1">
        <v>1018000</v>
      </c>
      <c r="J41" s="1">
        <v>954000</v>
      </c>
      <c r="L41" s="42">
        <v>13</v>
      </c>
      <c r="M41" s="43">
        <v>0.20320437670965222</v>
      </c>
      <c r="N41" s="44">
        <v>5200000</v>
      </c>
      <c r="O41" s="1">
        <v>2276000</v>
      </c>
      <c r="P41" s="1">
        <v>1701000</v>
      </c>
      <c r="Q41" s="1">
        <v>1425000</v>
      </c>
      <c r="R41" s="1">
        <v>1246000</v>
      </c>
      <c r="S41" s="1">
        <v>1125000</v>
      </c>
      <c r="T41" s="1">
        <v>1040000</v>
      </c>
      <c r="U41" s="1">
        <v>975000</v>
      </c>
    </row>
    <row r="42" spans="1:21" x14ac:dyDescent="0.25">
      <c r="A42" s="42">
        <v>14</v>
      </c>
      <c r="B42" s="43">
        <v>0.21157684630738524</v>
      </c>
      <c r="C42" s="44">
        <v>5300000</v>
      </c>
      <c r="D42" s="1">
        <v>2205000</v>
      </c>
      <c r="E42" s="1">
        <v>1648000</v>
      </c>
      <c r="F42" s="1">
        <v>1381000</v>
      </c>
      <c r="G42" s="1">
        <v>1208000</v>
      </c>
      <c r="H42" s="1">
        <v>1090000</v>
      </c>
      <c r="I42" s="1">
        <v>1008000</v>
      </c>
      <c r="J42" s="1">
        <v>944000</v>
      </c>
      <c r="L42" s="42">
        <v>14</v>
      </c>
      <c r="M42" s="43">
        <v>0.21101992966002345</v>
      </c>
      <c r="N42" s="44">
        <v>5400000</v>
      </c>
      <c r="O42" s="1">
        <v>2254000</v>
      </c>
      <c r="P42" s="1">
        <v>1685000</v>
      </c>
      <c r="Q42" s="1">
        <v>1411000</v>
      </c>
      <c r="R42" s="1">
        <v>1234000</v>
      </c>
      <c r="S42" s="1">
        <v>1114000</v>
      </c>
      <c r="T42" s="1">
        <v>1030000</v>
      </c>
      <c r="U42" s="1">
        <v>965000</v>
      </c>
    </row>
    <row r="43" spans="1:21" x14ac:dyDescent="0.25">
      <c r="A43" s="42">
        <v>15</v>
      </c>
      <c r="B43" s="43">
        <v>0.21956087824351297</v>
      </c>
      <c r="C43" s="44">
        <v>5500000</v>
      </c>
      <c r="D43" s="1">
        <v>2183000</v>
      </c>
      <c r="E43" s="1">
        <v>1631000</v>
      </c>
      <c r="F43" s="1">
        <v>1367000</v>
      </c>
      <c r="G43" s="1">
        <v>1196000</v>
      </c>
      <c r="H43" s="1">
        <v>1079000</v>
      </c>
      <c r="I43" s="1">
        <v>998000</v>
      </c>
      <c r="J43" s="1">
        <v>935000</v>
      </c>
      <c r="L43" s="42">
        <v>15</v>
      </c>
      <c r="M43" s="43">
        <v>0.21883548261039468</v>
      </c>
      <c r="N43" s="44">
        <v>5600000</v>
      </c>
      <c r="O43" s="1">
        <v>2232000</v>
      </c>
      <c r="P43" s="1">
        <v>1668000</v>
      </c>
      <c r="Q43" s="1">
        <v>1397000</v>
      </c>
      <c r="R43" s="1">
        <v>1222000</v>
      </c>
      <c r="S43" s="1">
        <v>1103000</v>
      </c>
      <c r="T43" s="1">
        <v>1020000</v>
      </c>
      <c r="U43" s="1">
        <v>956000</v>
      </c>
    </row>
    <row r="46" spans="1:21" x14ac:dyDescent="0.25">
      <c r="C46" t="s">
        <v>18</v>
      </c>
      <c r="H46" s="36">
        <v>34700000</v>
      </c>
      <c r="I46" s="36"/>
      <c r="J46" s="36"/>
      <c r="N46" t="s">
        <v>19</v>
      </c>
      <c r="S46" s="36">
        <v>35500000</v>
      </c>
      <c r="T46" s="36"/>
      <c r="U46" s="36"/>
    </row>
    <row r="47" spans="1:21" x14ac:dyDescent="0.25">
      <c r="D47" s="61">
        <v>0.34</v>
      </c>
      <c r="E47" s="61">
        <v>0.33500000000000002</v>
      </c>
      <c r="F47" s="61">
        <v>0.33</v>
      </c>
      <c r="G47" s="61">
        <v>0.32500000000000001</v>
      </c>
      <c r="H47" s="61">
        <v>0.32</v>
      </c>
      <c r="I47" s="61">
        <v>0.315</v>
      </c>
      <c r="J47" s="61">
        <v>0.31</v>
      </c>
      <c r="O47" s="61">
        <v>0.34</v>
      </c>
      <c r="P47" s="61">
        <v>0.33500000000000002</v>
      </c>
      <c r="Q47" s="61">
        <v>0.33</v>
      </c>
      <c r="R47" s="61">
        <v>0.32500000000000001</v>
      </c>
      <c r="S47" s="61">
        <v>0.32</v>
      </c>
      <c r="T47" s="61">
        <v>0.315</v>
      </c>
      <c r="U47" s="61">
        <v>0.31</v>
      </c>
    </row>
    <row r="48" spans="1:21" ht="15" customHeight="1" x14ac:dyDescent="0.25">
      <c r="C48" s="68" t="s">
        <v>2</v>
      </c>
      <c r="D48" s="66" t="s">
        <v>3</v>
      </c>
      <c r="E48" s="66"/>
      <c r="F48" s="66"/>
      <c r="G48" s="66"/>
      <c r="H48" s="66"/>
      <c r="I48" s="63"/>
      <c r="J48" s="63"/>
      <c r="N48" s="68" t="s">
        <v>2</v>
      </c>
      <c r="O48" s="66" t="s">
        <v>3</v>
      </c>
      <c r="P48" s="66"/>
      <c r="Q48" s="66"/>
      <c r="R48" s="66"/>
      <c r="S48" s="66"/>
      <c r="T48" s="63"/>
      <c r="U48" s="63"/>
    </row>
    <row r="49" spans="1:21" x14ac:dyDescent="0.25">
      <c r="C49" s="69"/>
      <c r="D49" s="41">
        <v>12</v>
      </c>
      <c r="E49" s="41">
        <v>18</v>
      </c>
      <c r="F49" s="41">
        <v>24</v>
      </c>
      <c r="G49" s="41">
        <v>30</v>
      </c>
      <c r="H49" s="41">
        <v>36</v>
      </c>
      <c r="I49" s="41">
        <v>42</v>
      </c>
      <c r="J49" s="41">
        <v>48</v>
      </c>
      <c r="N49" s="69"/>
      <c r="O49" s="41">
        <v>12</v>
      </c>
      <c r="P49" s="41">
        <v>18</v>
      </c>
      <c r="Q49" s="41">
        <v>24</v>
      </c>
      <c r="R49" s="41">
        <v>30</v>
      </c>
      <c r="S49" s="41">
        <v>36</v>
      </c>
      <c r="T49" s="41">
        <v>42</v>
      </c>
      <c r="U49" s="41">
        <v>48</v>
      </c>
    </row>
    <row r="50" spans="1:21" x14ac:dyDescent="0.25">
      <c r="A50" s="42">
        <v>1</v>
      </c>
      <c r="B50" s="43">
        <v>0.1037463976945245</v>
      </c>
      <c r="C50" s="44">
        <v>3600000</v>
      </c>
      <c r="D50" s="1">
        <v>3472000</v>
      </c>
      <c r="E50" s="1">
        <v>2595000</v>
      </c>
      <c r="F50" s="1">
        <v>2166000</v>
      </c>
      <c r="G50" s="1">
        <v>1893000</v>
      </c>
      <c r="H50" s="48">
        <v>1708000</v>
      </c>
      <c r="I50" s="48">
        <v>1571000</v>
      </c>
      <c r="J50" s="1">
        <v>1466000</v>
      </c>
      <c r="L50" s="42">
        <v>1</v>
      </c>
      <c r="M50" s="43">
        <v>0.10422535211267606</v>
      </c>
      <c r="N50" s="44">
        <v>3700000</v>
      </c>
      <c r="O50" s="1">
        <v>3551000</v>
      </c>
      <c r="P50" s="1">
        <v>2654000</v>
      </c>
      <c r="Q50" s="1">
        <v>2214000</v>
      </c>
      <c r="R50" s="1">
        <v>1936000</v>
      </c>
      <c r="S50" s="48">
        <v>1746000</v>
      </c>
      <c r="T50" s="48">
        <v>1606000</v>
      </c>
      <c r="U50" s="1">
        <v>1499000</v>
      </c>
    </row>
    <row r="51" spans="1:21" x14ac:dyDescent="0.25">
      <c r="A51" s="42">
        <v>2</v>
      </c>
      <c r="B51" s="43">
        <v>0.10951008645533142</v>
      </c>
      <c r="C51" s="44">
        <v>3800000</v>
      </c>
      <c r="D51" s="1">
        <v>3450000</v>
      </c>
      <c r="E51" s="1">
        <v>2579000</v>
      </c>
      <c r="F51" s="1">
        <v>2152000</v>
      </c>
      <c r="G51" s="1">
        <v>1881000</v>
      </c>
      <c r="H51" s="48">
        <v>1697000</v>
      </c>
      <c r="I51" s="48">
        <v>1561000</v>
      </c>
      <c r="J51" s="1">
        <v>1457000</v>
      </c>
      <c r="L51" s="42">
        <v>2</v>
      </c>
      <c r="M51" s="43">
        <v>0.10985915492957747</v>
      </c>
      <c r="N51" s="44">
        <v>3900000</v>
      </c>
      <c r="O51" s="1">
        <v>3528000</v>
      </c>
      <c r="P51" s="1">
        <v>2637000</v>
      </c>
      <c r="Q51" s="1">
        <v>2200000</v>
      </c>
      <c r="R51" s="1">
        <v>1924000</v>
      </c>
      <c r="S51" s="48">
        <v>1735000</v>
      </c>
      <c r="T51" s="48">
        <v>1596000</v>
      </c>
      <c r="U51" s="1">
        <v>1489000</v>
      </c>
    </row>
    <row r="52" spans="1:21" x14ac:dyDescent="0.25">
      <c r="A52" s="42">
        <v>3</v>
      </c>
      <c r="B52" s="43">
        <v>0.11527377521613832</v>
      </c>
      <c r="C52" s="44">
        <v>4000000</v>
      </c>
      <c r="D52" s="1">
        <v>3428000</v>
      </c>
      <c r="E52" s="1">
        <v>2562000</v>
      </c>
      <c r="F52" s="1">
        <v>2138000</v>
      </c>
      <c r="G52" s="1">
        <v>1869000</v>
      </c>
      <c r="H52" s="48">
        <v>1686000</v>
      </c>
      <c r="I52" s="48">
        <v>1551000</v>
      </c>
      <c r="J52" s="1">
        <v>1447000</v>
      </c>
      <c r="L52" s="42">
        <v>3</v>
      </c>
      <c r="M52" s="43">
        <v>0.11549295774647887</v>
      </c>
      <c r="N52" s="44">
        <v>4100000</v>
      </c>
      <c r="O52" s="1">
        <v>3506000</v>
      </c>
      <c r="P52" s="1">
        <v>2621000</v>
      </c>
      <c r="Q52" s="1">
        <v>2186000</v>
      </c>
      <c r="R52" s="1">
        <v>1912000</v>
      </c>
      <c r="S52" s="48">
        <v>1724000</v>
      </c>
      <c r="T52" s="48">
        <v>1586000</v>
      </c>
      <c r="U52" s="1">
        <v>1480000</v>
      </c>
    </row>
    <row r="53" spans="1:21" x14ac:dyDescent="0.25">
      <c r="A53" s="42">
        <v>4</v>
      </c>
      <c r="B53" s="43">
        <v>0.12103746397694524</v>
      </c>
      <c r="C53" s="44">
        <v>4200000</v>
      </c>
      <c r="D53" s="1">
        <v>3405000</v>
      </c>
      <c r="E53" s="1">
        <v>2545000</v>
      </c>
      <c r="F53" s="1">
        <v>2124000</v>
      </c>
      <c r="G53" s="1">
        <v>1857000</v>
      </c>
      <c r="H53" s="48">
        <v>1675000</v>
      </c>
      <c r="I53" s="48">
        <v>1541000</v>
      </c>
      <c r="J53" s="1">
        <v>1438000</v>
      </c>
      <c r="L53" s="42">
        <v>4</v>
      </c>
      <c r="M53" s="43">
        <v>0.12112676056338029</v>
      </c>
      <c r="N53" s="44">
        <v>4300000</v>
      </c>
      <c r="O53" s="1">
        <v>3484000</v>
      </c>
      <c r="P53" s="1">
        <v>2604000</v>
      </c>
      <c r="Q53" s="1">
        <v>2173000</v>
      </c>
      <c r="R53" s="1">
        <v>1900000</v>
      </c>
      <c r="S53" s="48">
        <v>1713000</v>
      </c>
      <c r="T53" s="48">
        <v>1576000</v>
      </c>
      <c r="U53" s="1">
        <v>1471000</v>
      </c>
    </row>
    <row r="54" spans="1:21" x14ac:dyDescent="0.25">
      <c r="A54" s="42">
        <v>5</v>
      </c>
      <c r="B54" s="43">
        <v>0.12680115273775217</v>
      </c>
      <c r="C54" s="44">
        <v>4400000</v>
      </c>
      <c r="D54" s="1">
        <v>3383000</v>
      </c>
      <c r="E54" s="1">
        <v>2529000</v>
      </c>
      <c r="F54" s="1">
        <v>2110000</v>
      </c>
      <c r="G54" s="1">
        <v>1845000</v>
      </c>
      <c r="H54" s="48">
        <v>1664000</v>
      </c>
      <c r="I54" s="48">
        <v>1531000</v>
      </c>
      <c r="J54" s="1">
        <v>1429000</v>
      </c>
      <c r="L54" s="42">
        <v>5</v>
      </c>
      <c r="M54" s="43">
        <v>0.12676056338028169</v>
      </c>
      <c r="N54" s="44">
        <v>4500000</v>
      </c>
      <c r="O54" s="1">
        <v>3461000</v>
      </c>
      <c r="P54" s="1">
        <v>2587000</v>
      </c>
      <c r="Q54" s="1">
        <v>2159000</v>
      </c>
      <c r="R54" s="1">
        <v>1887000</v>
      </c>
      <c r="S54" s="48">
        <v>1702000</v>
      </c>
      <c r="T54" s="48">
        <v>1566000</v>
      </c>
      <c r="U54" s="1">
        <v>1461000</v>
      </c>
    </row>
    <row r="55" spans="1:21" x14ac:dyDescent="0.25">
      <c r="A55" s="42">
        <v>6</v>
      </c>
      <c r="B55" s="43">
        <v>0.13256484149855907</v>
      </c>
      <c r="C55" s="44">
        <v>4600000</v>
      </c>
      <c r="D55" s="1">
        <v>3361000</v>
      </c>
      <c r="E55" s="1">
        <v>2512000</v>
      </c>
      <c r="F55" s="1">
        <v>2096000</v>
      </c>
      <c r="G55" s="1">
        <v>1833000</v>
      </c>
      <c r="H55" s="1">
        <v>1653000</v>
      </c>
      <c r="I55" s="1">
        <v>1521000</v>
      </c>
      <c r="J55" s="1">
        <v>1419000</v>
      </c>
      <c r="L55" s="42">
        <v>6</v>
      </c>
      <c r="M55" s="43">
        <v>0.13239436619718309</v>
      </c>
      <c r="N55" s="44">
        <v>4700000</v>
      </c>
      <c r="O55" s="1">
        <v>3439000</v>
      </c>
      <c r="P55" s="1">
        <v>2570000</v>
      </c>
      <c r="Q55" s="1">
        <v>2145000</v>
      </c>
      <c r="R55" s="1">
        <v>1875000</v>
      </c>
      <c r="S55" s="1">
        <v>1691000</v>
      </c>
      <c r="T55" s="1">
        <v>1556000</v>
      </c>
      <c r="U55" s="1">
        <v>1452000</v>
      </c>
    </row>
    <row r="56" spans="1:21" x14ac:dyDescent="0.25">
      <c r="A56" s="42">
        <v>7</v>
      </c>
      <c r="B56" s="43">
        <v>0.13832853025936601</v>
      </c>
      <c r="C56" s="44">
        <v>4800000</v>
      </c>
      <c r="D56" s="1">
        <v>3338000</v>
      </c>
      <c r="E56" s="1">
        <v>2495000</v>
      </c>
      <c r="F56" s="1">
        <v>2083000</v>
      </c>
      <c r="G56" s="1">
        <v>1821000</v>
      </c>
      <c r="H56" s="1">
        <v>1642000</v>
      </c>
      <c r="I56" s="1">
        <v>1511000</v>
      </c>
      <c r="J56" s="1">
        <v>1410000</v>
      </c>
      <c r="L56" s="42">
        <v>7</v>
      </c>
      <c r="M56" s="43">
        <v>0.13802816901408452</v>
      </c>
      <c r="N56" s="44">
        <v>4900000</v>
      </c>
      <c r="O56" s="1">
        <v>3417000</v>
      </c>
      <c r="P56" s="1">
        <v>2554000</v>
      </c>
      <c r="Q56" s="1">
        <v>2131000</v>
      </c>
      <c r="R56" s="1">
        <v>1863000</v>
      </c>
      <c r="S56" s="1">
        <v>1681000</v>
      </c>
      <c r="T56" s="1">
        <v>1546000</v>
      </c>
      <c r="U56" s="1">
        <v>1443000</v>
      </c>
    </row>
    <row r="57" spans="1:21" x14ac:dyDescent="0.25">
      <c r="A57" s="42">
        <v>8</v>
      </c>
      <c r="B57" s="43">
        <v>0.14409221902017291</v>
      </c>
      <c r="C57" s="44">
        <v>5000000</v>
      </c>
      <c r="D57" s="1">
        <v>3316000</v>
      </c>
      <c r="E57" s="1">
        <v>2479000</v>
      </c>
      <c r="F57" s="1">
        <v>2069000</v>
      </c>
      <c r="G57" s="1">
        <v>1809000</v>
      </c>
      <c r="H57" s="1">
        <v>1632000</v>
      </c>
      <c r="I57" s="1">
        <v>1501000</v>
      </c>
      <c r="J57" s="1">
        <v>1401000</v>
      </c>
      <c r="L57" s="42">
        <v>8</v>
      </c>
      <c r="M57" s="43">
        <v>0.14366197183098592</v>
      </c>
      <c r="N57" s="44">
        <v>5100000</v>
      </c>
      <c r="O57" s="1">
        <v>3394000</v>
      </c>
      <c r="P57" s="1">
        <v>2537000</v>
      </c>
      <c r="Q57" s="1">
        <v>2117000</v>
      </c>
      <c r="R57" s="1">
        <v>1851000</v>
      </c>
      <c r="S57" s="1">
        <v>1670000</v>
      </c>
      <c r="T57" s="1">
        <v>1536000</v>
      </c>
      <c r="U57" s="1">
        <v>1433000</v>
      </c>
    </row>
    <row r="58" spans="1:21" x14ac:dyDescent="0.25">
      <c r="A58" s="42">
        <v>9</v>
      </c>
      <c r="B58" s="43">
        <v>0.14985590778097982</v>
      </c>
      <c r="C58" s="44">
        <v>5200000</v>
      </c>
      <c r="D58" s="1">
        <v>3294000</v>
      </c>
      <c r="E58" s="1">
        <v>2462000</v>
      </c>
      <c r="F58" s="1">
        <v>2055000</v>
      </c>
      <c r="G58" s="1">
        <v>1797000</v>
      </c>
      <c r="H58" s="1">
        <v>1621000</v>
      </c>
      <c r="I58" s="1">
        <v>1491000</v>
      </c>
      <c r="J58" s="1">
        <v>1391000</v>
      </c>
      <c r="L58" s="42">
        <v>9</v>
      </c>
      <c r="M58" s="43">
        <v>0.14929577464788732</v>
      </c>
      <c r="N58" s="44">
        <v>5300000</v>
      </c>
      <c r="O58" s="1">
        <v>3372000</v>
      </c>
      <c r="P58" s="1">
        <v>2520000</v>
      </c>
      <c r="Q58" s="1">
        <v>2103000</v>
      </c>
      <c r="R58" s="1">
        <v>1839000</v>
      </c>
      <c r="S58" s="1">
        <v>1659000</v>
      </c>
      <c r="T58" s="1">
        <v>1526000</v>
      </c>
      <c r="U58" s="1">
        <v>1424000</v>
      </c>
    </row>
    <row r="59" spans="1:21" x14ac:dyDescent="0.25">
      <c r="A59" s="42">
        <v>10</v>
      </c>
      <c r="B59" s="43">
        <v>0.15561959654178675</v>
      </c>
      <c r="C59" s="44">
        <v>5400000</v>
      </c>
      <c r="D59" s="1">
        <v>3271000</v>
      </c>
      <c r="E59" s="1">
        <v>2445000</v>
      </c>
      <c r="F59" s="1">
        <v>2041000</v>
      </c>
      <c r="G59" s="1">
        <v>1785000</v>
      </c>
      <c r="H59" s="1">
        <v>1610000</v>
      </c>
      <c r="I59" s="1">
        <v>1481000</v>
      </c>
      <c r="J59" s="1">
        <v>1382000</v>
      </c>
      <c r="L59" s="42">
        <v>10</v>
      </c>
      <c r="M59" s="43">
        <v>0.15492957746478872</v>
      </c>
      <c r="N59" s="44">
        <v>5500000</v>
      </c>
      <c r="O59" s="1">
        <v>3350000</v>
      </c>
      <c r="P59" s="1">
        <v>2504000</v>
      </c>
      <c r="Q59" s="1">
        <v>2090000</v>
      </c>
      <c r="R59" s="1">
        <v>1827000</v>
      </c>
      <c r="S59" s="1">
        <v>1648000</v>
      </c>
      <c r="T59" s="1">
        <v>1516000</v>
      </c>
      <c r="U59" s="1">
        <v>1415000</v>
      </c>
    </row>
    <row r="60" spans="1:21" x14ac:dyDescent="0.25">
      <c r="A60" s="42">
        <v>11</v>
      </c>
      <c r="B60" s="43">
        <v>0.16138328530259366</v>
      </c>
      <c r="C60" s="44">
        <v>5600000</v>
      </c>
      <c r="D60" s="1">
        <v>3249000</v>
      </c>
      <c r="E60" s="1">
        <v>2429000</v>
      </c>
      <c r="F60" s="1">
        <v>2027000</v>
      </c>
      <c r="G60" s="1">
        <v>1773000</v>
      </c>
      <c r="H60" s="1">
        <v>1599000</v>
      </c>
      <c r="I60" s="1">
        <v>1471000</v>
      </c>
      <c r="J60" s="1">
        <v>1373000</v>
      </c>
      <c r="L60" s="42">
        <v>11</v>
      </c>
      <c r="M60" s="43">
        <v>0.16056338028169015</v>
      </c>
      <c r="N60" s="44">
        <v>5700000</v>
      </c>
      <c r="O60" s="1">
        <v>3327000</v>
      </c>
      <c r="P60" s="1">
        <v>2487000</v>
      </c>
      <c r="Q60" s="1">
        <v>2076000</v>
      </c>
      <c r="R60" s="1">
        <v>1815000</v>
      </c>
      <c r="S60" s="1">
        <v>1637000</v>
      </c>
      <c r="T60" s="1">
        <v>1506000</v>
      </c>
      <c r="U60" s="1">
        <v>1405000</v>
      </c>
    </row>
    <row r="61" spans="1:21" x14ac:dyDescent="0.25">
      <c r="A61" s="42">
        <v>12</v>
      </c>
      <c r="B61" s="43">
        <v>0.16714697406340057</v>
      </c>
      <c r="C61" s="44">
        <v>5800000</v>
      </c>
      <c r="D61" s="1">
        <v>3227000</v>
      </c>
      <c r="E61" s="1">
        <v>2412000</v>
      </c>
      <c r="F61" s="1">
        <v>2013000</v>
      </c>
      <c r="G61" s="1">
        <v>1761000</v>
      </c>
      <c r="H61" s="1">
        <v>1588000</v>
      </c>
      <c r="I61" s="1">
        <v>1461000</v>
      </c>
      <c r="J61" s="1">
        <v>1363000</v>
      </c>
      <c r="L61" s="42">
        <v>12</v>
      </c>
      <c r="M61" s="43">
        <v>0.16619718309859155</v>
      </c>
      <c r="N61" s="44">
        <v>5900000</v>
      </c>
      <c r="O61" s="1">
        <v>3305000</v>
      </c>
      <c r="P61" s="1">
        <v>2470000</v>
      </c>
      <c r="Q61" s="1">
        <v>2062000</v>
      </c>
      <c r="R61" s="1">
        <v>1803000</v>
      </c>
      <c r="S61" s="1">
        <v>1626000</v>
      </c>
      <c r="T61" s="1">
        <v>1496000</v>
      </c>
      <c r="U61" s="1">
        <v>1396000</v>
      </c>
    </row>
    <row r="62" spans="1:21" x14ac:dyDescent="0.25">
      <c r="A62" s="42">
        <v>13</v>
      </c>
      <c r="B62" s="43">
        <v>0.1729106628242075</v>
      </c>
      <c r="C62" s="44">
        <v>6000000</v>
      </c>
      <c r="D62" s="1">
        <v>3204000</v>
      </c>
      <c r="E62" s="1">
        <v>2395000</v>
      </c>
      <c r="F62" s="1">
        <v>2000000</v>
      </c>
      <c r="G62" s="1">
        <v>1748000</v>
      </c>
      <c r="H62" s="1">
        <v>1577000</v>
      </c>
      <c r="I62" s="1">
        <v>1451000</v>
      </c>
      <c r="J62" s="1">
        <v>1354000</v>
      </c>
      <c r="L62" s="42">
        <v>13</v>
      </c>
      <c r="M62" s="43">
        <v>0.17183098591549295</v>
      </c>
      <c r="N62" s="44">
        <v>6100000</v>
      </c>
      <c r="O62" s="1">
        <v>3283000</v>
      </c>
      <c r="P62" s="1">
        <v>2454000</v>
      </c>
      <c r="Q62" s="1">
        <v>2048000</v>
      </c>
      <c r="R62" s="1">
        <v>1791000</v>
      </c>
      <c r="S62" s="1">
        <v>1615000</v>
      </c>
      <c r="T62" s="1">
        <v>1486000</v>
      </c>
      <c r="U62" s="1">
        <v>1387000</v>
      </c>
    </row>
    <row r="63" spans="1:21" x14ac:dyDescent="0.25">
      <c r="A63" s="42">
        <v>14</v>
      </c>
      <c r="B63" s="43">
        <v>0.17867435158501441</v>
      </c>
      <c r="C63" s="44">
        <v>6200000</v>
      </c>
      <c r="D63" s="1">
        <v>3182000</v>
      </c>
      <c r="E63" s="1">
        <v>2378000</v>
      </c>
      <c r="F63" s="1">
        <v>1986000</v>
      </c>
      <c r="G63" s="1">
        <v>1736000</v>
      </c>
      <c r="H63" s="1">
        <v>1566000</v>
      </c>
      <c r="I63" s="1">
        <v>1441000</v>
      </c>
      <c r="J63" s="1">
        <v>1345000</v>
      </c>
      <c r="L63" s="42">
        <v>14</v>
      </c>
      <c r="M63" s="43">
        <v>0.17746478873239438</v>
      </c>
      <c r="N63" s="44">
        <v>6300000</v>
      </c>
      <c r="O63" s="1">
        <v>3260000</v>
      </c>
      <c r="P63" s="1">
        <v>2437000</v>
      </c>
      <c r="Q63" s="1">
        <v>2034000</v>
      </c>
      <c r="R63" s="1">
        <v>1779000</v>
      </c>
      <c r="S63" s="1">
        <v>1604000</v>
      </c>
      <c r="T63" s="1">
        <v>1476000</v>
      </c>
      <c r="U63" s="1">
        <v>1377000</v>
      </c>
    </row>
    <row r="64" spans="1:21" x14ac:dyDescent="0.25">
      <c r="A64" s="42">
        <v>15</v>
      </c>
      <c r="B64" s="43">
        <v>0.18443804034582131</v>
      </c>
      <c r="C64" s="44">
        <v>6400000</v>
      </c>
      <c r="D64" s="1">
        <v>3160000</v>
      </c>
      <c r="E64" s="1">
        <v>2362000</v>
      </c>
      <c r="F64" s="1">
        <v>1972000</v>
      </c>
      <c r="G64" s="1">
        <v>1724000</v>
      </c>
      <c r="H64" s="1">
        <v>1555000</v>
      </c>
      <c r="I64" s="1">
        <v>1431000</v>
      </c>
      <c r="J64" s="1">
        <v>1335000</v>
      </c>
      <c r="L64" s="42">
        <v>15</v>
      </c>
      <c r="M64" s="43">
        <v>0.18309859154929578</v>
      </c>
      <c r="N64" s="44">
        <v>6500000</v>
      </c>
      <c r="O64" s="1">
        <v>3238000</v>
      </c>
      <c r="P64" s="1">
        <v>2420000</v>
      </c>
      <c r="Q64" s="1">
        <v>2020000</v>
      </c>
      <c r="R64" s="1">
        <v>1767000</v>
      </c>
      <c r="S64" s="1">
        <v>1593000</v>
      </c>
      <c r="T64" s="1">
        <v>1466000</v>
      </c>
      <c r="U64" s="1">
        <v>1368000</v>
      </c>
    </row>
    <row r="67" spans="1:21" x14ac:dyDescent="0.25">
      <c r="C67" t="s">
        <v>20</v>
      </c>
      <c r="H67" s="36">
        <v>35180000</v>
      </c>
      <c r="I67" s="36"/>
      <c r="J67" s="36"/>
      <c r="N67" t="s">
        <v>21</v>
      </c>
      <c r="S67" s="36">
        <v>35680000</v>
      </c>
      <c r="T67" s="36"/>
      <c r="U67" s="36"/>
    </row>
    <row r="68" spans="1:21" x14ac:dyDescent="0.25">
      <c r="D68" s="61">
        <v>0.33</v>
      </c>
      <c r="E68" s="61">
        <v>0.32400000000000001</v>
      </c>
      <c r="F68" s="61">
        <v>0.32</v>
      </c>
      <c r="G68" s="61">
        <v>0.315</v>
      </c>
      <c r="H68" s="61">
        <v>0.3</v>
      </c>
      <c r="I68" s="61">
        <v>0.29499999999999998</v>
      </c>
      <c r="J68" s="61">
        <v>0.28999999999999998</v>
      </c>
      <c r="O68" s="61">
        <v>0.33</v>
      </c>
      <c r="P68" s="61">
        <v>0.32400000000000001</v>
      </c>
      <c r="Q68" s="61">
        <v>0.32</v>
      </c>
      <c r="R68" s="61">
        <v>0.315</v>
      </c>
      <c r="S68" s="61">
        <v>0.3</v>
      </c>
      <c r="T68" s="61">
        <v>0.29499999999999998</v>
      </c>
      <c r="U68" s="61">
        <v>0.28999999999999998</v>
      </c>
    </row>
    <row r="69" spans="1:21" ht="15" customHeight="1" x14ac:dyDescent="0.25">
      <c r="C69" s="68" t="s">
        <v>2</v>
      </c>
      <c r="D69" s="66" t="s">
        <v>3</v>
      </c>
      <c r="E69" s="66"/>
      <c r="F69" s="66"/>
      <c r="G69" s="66"/>
      <c r="H69" s="66"/>
      <c r="I69" s="63"/>
      <c r="J69" s="63"/>
      <c r="N69" s="68" t="s">
        <v>2</v>
      </c>
      <c r="O69" s="66" t="s">
        <v>3</v>
      </c>
      <c r="P69" s="66"/>
      <c r="Q69" s="66"/>
      <c r="R69" s="66"/>
      <c r="S69" s="66"/>
      <c r="T69" s="63"/>
      <c r="U69" s="63"/>
    </row>
    <row r="70" spans="1:21" x14ac:dyDescent="0.25">
      <c r="C70" s="69"/>
      <c r="D70" s="41">
        <v>12</v>
      </c>
      <c r="E70" s="41">
        <v>18</v>
      </c>
      <c r="F70" s="41">
        <v>24</v>
      </c>
      <c r="G70" s="41">
        <v>30</v>
      </c>
      <c r="H70" s="41">
        <v>36</v>
      </c>
      <c r="I70" s="63">
        <v>42</v>
      </c>
      <c r="J70" s="63">
        <v>48</v>
      </c>
      <c r="N70" s="69"/>
      <c r="O70" s="41">
        <v>12</v>
      </c>
      <c r="P70" s="41">
        <v>18</v>
      </c>
      <c r="Q70" s="41">
        <v>24</v>
      </c>
      <c r="R70" s="41">
        <v>30</v>
      </c>
      <c r="S70" s="41">
        <v>36</v>
      </c>
      <c r="T70" s="63">
        <v>42</v>
      </c>
      <c r="U70" s="63">
        <v>48</v>
      </c>
    </row>
    <row r="71" spans="1:21" x14ac:dyDescent="0.25">
      <c r="A71" s="42">
        <v>1</v>
      </c>
      <c r="B71" s="43">
        <v>0.10517339397384878</v>
      </c>
      <c r="C71" s="44">
        <v>3700000</v>
      </c>
      <c r="D71" s="1">
        <v>3489000</v>
      </c>
      <c r="E71" s="1">
        <v>2598000</v>
      </c>
      <c r="F71" s="1">
        <v>2166000</v>
      </c>
      <c r="G71" s="1">
        <v>1890000</v>
      </c>
      <c r="H71" s="48">
        <v>1676000</v>
      </c>
      <c r="I71" s="48">
        <v>1538000</v>
      </c>
      <c r="J71" s="1">
        <v>1431000</v>
      </c>
      <c r="L71" s="42">
        <v>1</v>
      </c>
      <c r="M71" s="43">
        <v>0.10650224215246637</v>
      </c>
      <c r="N71" s="44">
        <v>3800000</v>
      </c>
      <c r="O71" s="1">
        <v>3533000</v>
      </c>
      <c r="P71" s="1">
        <v>2631000</v>
      </c>
      <c r="Q71" s="1">
        <v>2193000</v>
      </c>
      <c r="R71" s="1">
        <v>1914000</v>
      </c>
      <c r="S71" s="48">
        <v>1697000</v>
      </c>
      <c r="T71" s="48">
        <v>1557000</v>
      </c>
      <c r="U71" s="1">
        <v>1449000</v>
      </c>
    </row>
    <row r="72" spans="1:21" x14ac:dyDescent="0.25">
      <c r="A72" s="42">
        <v>2</v>
      </c>
      <c r="B72" s="43">
        <v>0.11085844229675952</v>
      </c>
      <c r="C72" s="44">
        <v>3900000</v>
      </c>
      <c r="D72" s="1">
        <v>3466000</v>
      </c>
      <c r="E72" s="1">
        <v>2582000</v>
      </c>
      <c r="F72" s="1">
        <v>2152000</v>
      </c>
      <c r="G72" s="1">
        <v>1878000</v>
      </c>
      <c r="H72" s="48">
        <v>1665000</v>
      </c>
      <c r="I72" s="48">
        <v>1528000</v>
      </c>
      <c r="J72" s="1">
        <v>1422000</v>
      </c>
      <c r="L72" s="42">
        <v>2</v>
      </c>
      <c r="M72" s="43">
        <v>0.11210762331838565</v>
      </c>
      <c r="N72" s="44">
        <v>4000000</v>
      </c>
      <c r="O72" s="1">
        <v>3511000</v>
      </c>
      <c r="P72" s="1">
        <v>2615000</v>
      </c>
      <c r="Q72" s="1">
        <v>2179000</v>
      </c>
      <c r="R72" s="1">
        <v>1902000</v>
      </c>
      <c r="S72" s="48">
        <v>1687000</v>
      </c>
      <c r="T72" s="48">
        <v>1548000</v>
      </c>
      <c r="U72" s="1">
        <v>1440000</v>
      </c>
    </row>
    <row r="73" spans="1:21" x14ac:dyDescent="0.25">
      <c r="A73" s="42">
        <v>3</v>
      </c>
      <c r="B73" s="43">
        <v>0.11654349061967027</v>
      </c>
      <c r="C73" s="44">
        <v>4100000</v>
      </c>
      <c r="D73" s="1">
        <v>3444000</v>
      </c>
      <c r="E73" s="1">
        <v>2565000</v>
      </c>
      <c r="F73" s="1">
        <v>2138000</v>
      </c>
      <c r="G73" s="1">
        <v>1866000</v>
      </c>
      <c r="H73" s="48">
        <v>1655000</v>
      </c>
      <c r="I73" s="48">
        <v>1519000</v>
      </c>
      <c r="J73" s="1">
        <v>1413000</v>
      </c>
      <c r="L73" s="42">
        <v>3</v>
      </c>
      <c r="M73" s="43">
        <v>0.11771300448430494</v>
      </c>
      <c r="N73" s="44">
        <v>4200000</v>
      </c>
      <c r="O73" s="1">
        <v>3489000</v>
      </c>
      <c r="P73" s="1">
        <v>2598000</v>
      </c>
      <c r="Q73" s="1">
        <v>2166000</v>
      </c>
      <c r="R73" s="1">
        <v>1890000</v>
      </c>
      <c r="S73" s="48">
        <v>1676000</v>
      </c>
      <c r="T73" s="48">
        <v>1538000</v>
      </c>
      <c r="U73" s="1">
        <v>1431000</v>
      </c>
    </row>
    <row r="74" spans="1:21" x14ac:dyDescent="0.25">
      <c r="A74" s="42">
        <v>4</v>
      </c>
      <c r="B74" s="43">
        <v>0.12222853894258101</v>
      </c>
      <c r="C74" s="44">
        <v>4300000</v>
      </c>
      <c r="D74" s="1">
        <v>3422000</v>
      </c>
      <c r="E74" s="1">
        <v>2549000</v>
      </c>
      <c r="F74" s="1">
        <v>2125000</v>
      </c>
      <c r="G74" s="1">
        <v>1854000</v>
      </c>
      <c r="H74" s="48">
        <v>1644000</v>
      </c>
      <c r="I74" s="48">
        <v>1509000</v>
      </c>
      <c r="J74" s="1">
        <v>1404000</v>
      </c>
      <c r="L74" s="42">
        <v>4</v>
      </c>
      <c r="M74" s="43">
        <v>0.12331838565022421</v>
      </c>
      <c r="N74" s="44">
        <v>4400000</v>
      </c>
      <c r="O74" s="1">
        <v>3466000</v>
      </c>
      <c r="P74" s="1">
        <v>2582000</v>
      </c>
      <c r="Q74" s="1">
        <v>2152000</v>
      </c>
      <c r="R74" s="1">
        <v>1878000</v>
      </c>
      <c r="S74" s="48">
        <v>1665000</v>
      </c>
      <c r="T74" s="48">
        <v>1528000</v>
      </c>
      <c r="U74" s="1">
        <v>1422000</v>
      </c>
    </row>
    <row r="75" spans="1:21" x14ac:dyDescent="0.25">
      <c r="A75" s="42">
        <v>5</v>
      </c>
      <c r="B75" s="43">
        <v>0.12791358726549176</v>
      </c>
      <c r="C75" s="44">
        <v>4500000</v>
      </c>
      <c r="D75" s="1">
        <v>3400000</v>
      </c>
      <c r="E75" s="1">
        <v>2532000</v>
      </c>
      <c r="F75" s="1">
        <v>2111000</v>
      </c>
      <c r="G75" s="1">
        <v>1843000</v>
      </c>
      <c r="H75" s="48">
        <v>1634000</v>
      </c>
      <c r="I75" s="48">
        <v>1499000</v>
      </c>
      <c r="J75" s="1">
        <v>1395000</v>
      </c>
      <c r="L75" s="42">
        <v>5</v>
      </c>
      <c r="M75" s="43">
        <v>0.12892376681614351</v>
      </c>
      <c r="N75" s="44">
        <v>4600000</v>
      </c>
      <c r="O75" s="1">
        <v>3444000</v>
      </c>
      <c r="P75" s="1">
        <v>2565000</v>
      </c>
      <c r="Q75" s="1">
        <v>2138000</v>
      </c>
      <c r="R75" s="1">
        <v>1866000</v>
      </c>
      <c r="S75" s="48">
        <v>1655000</v>
      </c>
      <c r="T75" s="48">
        <v>1519000</v>
      </c>
      <c r="U75" s="1">
        <v>1413000</v>
      </c>
    </row>
    <row r="76" spans="1:21" x14ac:dyDescent="0.25">
      <c r="A76" s="42">
        <v>6</v>
      </c>
      <c r="B76" s="43">
        <v>0.13359863558840251</v>
      </c>
      <c r="C76" s="44">
        <v>4700000</v>
      </c>
      <c r="D76" s="1">
        <v>3378000</v>
      </c>
      <c r="E76" s="1">
        <v>2516000</v>
      </c>
      <c r="F76" s="1">
        <v>2097000</v>
      </c>
      <c r="G76" s="1">
        <v>1831000</v>
      </c>
      <c r="H76" s="1">
        <v>1623000</v>
      </c>
      <c r="I76" s="1">
        <v>1490000</v>
      </c>
      <c r="J76" s="1">
        <v>1386000</v>
      </c>
      <c r="L76" s="42">
        <v>6</v>
      </c>
      <c r="M76" s="43">
        <v>0.13452914798206278</v>
      </c>
      <c r="N76" s="44">
        <v>4800000</v>
      </c>
      <c r="O76" s="1">
        <v>3422000</v>
      </c>
      <c r="P76" s="1">
        <v>2549000</v>
      </c>
      <c r="Q76" s="1">
        <v>2125000</v>
      </c>
      <c r="R76" s="1">
        <v>1854000</v>
      </c>
      <c r="S76" s="1">
        <v>1644000</v>
      </c>
      <c r="T76" s="1">
        <v>1509000</v>
      </c>
      <c r="U76" s="1">
        <v>1404000</v>
      </c>
    </row>
    <row r="77" spans="1:21" x14ac:dyDescent="0.25">
      <c r="A77" s="42">
        <v>7</v>
      </c>
      <c r="B77" s="43">
        <v>0.13928368391131324</v>
      </c>
      <c r="C77" s="44">
        <v>4900000</v>
      </c>
      <c r="D77" s="1">
        <v>3356000</v>
      </c>
      <c r="E77" s="1">
        <v>2499000</v>
      </c>
      <c r="F77" s="1">
        <v>2084000</v>
      </c>
      <c r="G77" s="1">
        <v>1819000</v>
      </c>
      <c r="H77" s="1">
        <v>1613000</v>
      </c>
      <c r="I77" s="1">
        <v>1480000</v>
      </c>
      <c r="J77" s="1">
        <v>1377000</v>
      </c>
      <c r="L77" s="42">
        <v>7</v>
      </c>
      <c r="M77" s="43">
        <v>0.14013452914798205</v>
      </c>
      <c r="N77" s="44">
        <v>5000000</v>
      </c>
      <c r="O77" s="1">
        <v>3400000</v>
      </c>
      <c r="P77" s="1">
        <v>2532000</v>
      </c>
      <c r="Q77" s="1">
        <v>2111000</v>
      </c>
      <c r="R77" s="1">
        <v>1843000</v>
      </c>
      <c r="S77" s="1">
        <v>1634000</v>
      </c>
      <c r="T77" s="1">
        <v>1499000</v>
      </c>
      <c r="U77" s="1">
        <v>1395000</v>
      </c>
    </row>
    <row r="78" spans="1:21" x14ac:dyDescent="0.25">
      <c r="A78" s="42">
        <v>8</v>
      </c>
      <c r="B78" s="43">
        <v>0.14496873223422399</v>
      </c>
      <c r="C78" s="44">
        <v>5100000</v>
      </c>
      <c r="D78" s="1">
        <v>3333000</v>
      </c>
      <c r="E78" s="1">
        <v>2483000</v>
      </c>
      <c r="F78" s="1">
        <v>2070000</v>
      </c>
      <c r="G78" s="1">
        <v>1807000</v>
      </c>
      <c r="H78" s="1">
        <v>1602000</v>
      </c>
      <c r="I78" s="1">
        <v>1470000</v>
      </c>
      <c r="J78" s="1">
        <v>1368000</v>
      </c>
      <c r="L78" s="42">
        <v>8</v>
      </c>
      <c r="M78" s="43">
        <v>0.14573991031390135</v>
      </c>
      <c r="N78" s="44">
        <v>5200000</v>
      </c>
      <c r="O78" s="1">
        <v>3378000</v>
      </c>
      <c r="P78" s="1">
        <v>2516000</v>
      </c>
      <c r="Q78" s="1">
        <v>2097000</v>
      </c>
      <c r="R78" s="1">
        <v>1831000</v>
      </c>
      <c r="S78" s="1">
        <v>1623000</v>
      </c>
      <c r="T78" s="1">
        <v>1490000</v>
      </c>
      <c r="U78" s="1">
        <v>1386000</v>
      </c>
    </row>
    <row r="79" spans="1:21" x14ac:dyDescent="0.25">
      <c r="A79" s="42">
        <v>9</v>
      </c>
      <c r="B79" s="43">
        <v>0.15065378055713474</v>
      </c>
      <c r="C79" s="44">
        <v>5300000</v>
      </c>
      <c r="D79" s="1">
        <v>3311000</v>
      </c>
      <c r="E79" s="1">
        <v>2466000</v>
      </c>
      <c r="F79" s="1">
        <v>2056000</v>
      </c>
      <c r="G79" s="1">
        <v>1795000</v>
      </c>
      <c r="H79" s="1">
        <v>1592000</v>
      </c>
      <c r="I79" s="1">
        <v>1460000</v>
      </c>
      <c r="J79" s="1">
        <v>1359000</v>
      </c>
      <c r="L79" s="42">
        <v>9</v>
      </c>
      <c r="M79" s="43">
        <v>0.15134529147982062</v>
      </c>
      <c r="N79" s="44">
        <v>5400000</v>
      </c>
      <c r="O79" s="1">
        <v>3356000</v>
      </c>
      <c r="P79" s="1">
        <v>2499000</v>
      </c>
      <c r="Q79" s="1">
        <v>2084000</v>
      </c>
      <c r="R79" s="1">
        <v>1819000</v>
      </c>
      <c r="S79" s="1">
        <v>1613000</v>
      </c>
      <c r="T79" s="1">
        <v>1480000</v>
      </c>
      <c r="U79" s="1">
        <v>1377000</v>
      </c>
    </row>
    <row r="80" spans="1:21" x14ac:dyDescent="0.25">
      <c r="A80" s="42">
        <v>10</v>
      </c>
      <c r="B80" s="43">
        <v>0.15633882888004549</v>
      </c>
      <c r="C80" s="44">
        <v>5500000</v>
      </c>
      <c r="D80" s="1">
        <v>3289000</v>
      </c>
      <c r="E80" s="1">
        <v>2450000</v>
      </c>
      <c r="F80" s="1">
        <v>2043000</v>
      </c>
      <c r="G80" s="1">
        <v>1783000</v>
      </c>
      <c r="H80" s="1">
        <v>1581000</v>
      </c>
      <c r="I80" s="1">
        <v>1451000</v>
      </c>
      <c r="J80" s="1">
        <v>1350000</v>
      </c>
      <c r="L80" s="42">
        <v>10</v>
      </c>
      <c r="M80" s="43">
        <v>0.15695067264573992</v>
      </c>
      <c r="N80" s="44">
        <v>5600000</v>
      </c>
      <c r="O80" s="1">
        <v>3333000</v>
      </c>
      <c r="P80" s="1">
        <v>2483000</v>
      </c>
      <c r="Q80" s="1">
        <v>2070000</v>
      </c>
      <c r="R80" s="1">
        <v>1807000</v>
      </c>
      <c r="S80" s="1">
        <v>1602000</v>
      </c>
      <c r="T80" s="1">
        <v>1470000</v>
      </c>
      <c r="U80" s="1">
        <v>1368000</v>
      </c>
    </row>
    <row r="81" spans="1:21" x14ac:dyDescent="0.25">
      <c r="A81" s="42">
        <v>11</v>
      </c>
      <c r="B81" s="43">
        <v>0.16202387720295622</v>
      </c>
      <c r="C81" s="44">
        <v>5700000</v>
      </c>
      <c r="D81" s="1">
        <v>3267000</v>
      </c>
      <c r="E81" s="1">
        <v>2433000</v>
      </c>
      <c r="F81" s="1">
        <v>2029000</v>
      </c>
      <c r="G81" s="1">
        <v>1771000</v>
      </c>
      <c r="H81" s="1">
        <v>1570000</v>
      </c>
      <c r="I81" s="1">
        <v>1441000</v>
      </c>
      <c r="J81" s="1">
        <v>1341000</v>
      </c>
      <c r="L81" s="42">
        <v>11</v>
      </c>
      <c r="M81" s="43">
        <v>0.16255605381165919</v>
      </c>
      <c r="N81" s="44">
        <v>5800000</v>
      </c>
      <c r="O81" s="1">
        <v>3311000</v>
      </c>
      <c r="P81" s="1">
        <v>2466000</v>
      </c>
      <c r="Q81" s="1">
        <v>2056000</v>
      </c>
      <c r="R81" s="1">
        <v>1795000</v>
      </c>
      <c r="S81" s="1">
        <v>1592000</v>
      </c>
      <c r="T81" s="1">
        <v>1460000</v>
      </c>
      <c r="U81" s="1">
        <v>1359000</v>
      </c>
    </row>
    <row r="82" spans="1:21" x14ac:dyDescent="0.25">
      <c r="A82" s="42">
        <v>12</v>
      </c>
      <c r="B82" s="43">
        <v>0.16770892552586697</v>
      </c>
      <c r="C82" s="44">
        <v>5900000</v>
      </c>
      <c r="D82" s="1">
        <v>3245000</v>
      </c>
      <c r="E82" s="1">
        <v>2417000</v>
      </c>
      <c r="F82" s="1">
        <v>2015000</v>
      </c>
      <c r="G82" s="1">
        <v>1759000</v>
      </c>
      <c r="H82" s="1">
        <v>1560000</v>
      </c>
      <c r="I82" s="1">
        <v>1431000</v>
      </c>
      <c r="J82" s="1">
        <v>1332000</v>
      </c>
      <c r="L82" s="42">
        <v>12</v>
      </c>
      <c r="M82" s="43">
        <v>0.16816143497757849</v>
      </c>
      <c r="N82" s="44">
        <v>6000000</v>
      </c>
      <c r="O82" s="1">
        <v>3289000</v>
      </c>
      <c r="P82" s="1">
        <v>2450000</v>
      </c>
      <c r="Q82" s="1">
        <v>2043000</v>
      </c>
      <c r="R82" s="1">
        <v>1783000</v>
      </c>
      <c r="S82" s="1">
        <v>1581000</v>
      </c>
      <c r="T82" s="1">
        <v>1451000</v>
      </c>
      <c r="U82" s="1">
        <v>1350000</v>
      </c>
    </row>
    <row r="83" spans="1:21" x14ac:dyDescent="0.25">
      <c r="A83" s="42">
        <v>13</v>
      </c>
      <c r="B83" s="43">
        <v>0.17339397384877772</v>
      </c>
      <c r="C83" s="44">
        <v>6100000</v>
      </c>
      <c r="D83" s="1">
        <v>3223000</v>
      </c>
      <c r="E83" s="1">
        <v>2400000</v>
      </c>
      <c r="F83" s="1">
        <v>2002000</v>
      </c>
      <c r="G83" s="1">
        <v>1747000</v>
      </c>
      <c r="H83" s="1">
        <v>1549000</v>
      </c>
      <c r="I83" s="1">
        <v>1422000</v>
      </c>
      <c r="J83" s="1">
        <v>1323000</v>
      </c>
      <c r="L83" s="42">
        <v>13</v>
      </c>
      <c r="M83" s="43">
        <v>0.17376681614349776</v>
      </c>
      <c r="N83" s="44">
        <v>6200000</v>
      </c>
      <c r="O83" s="1">
        <v>3267000</v>
      </c>
      <c r="P83" s="1">
        <v>2433000</v>
      </c>
      <c r="Q83" s="1">
        <v>2029000</v>
      </c>
      <c r="R83" s="1">
        <v>1771000</v>
      </c>
      <c r="S83" s="1">
        <v>1570000</v>
      </c>
      <c r="T83" s="1">
        <v>1441000</v>
      </c>
      <c r="U83" s="1">
        <v>1341000</v>
      </c>
    </row>
    <row r="84" spans="1:21" x14ac:dyDescent="0.25">
      <c r="A84" s="42">
        <v>14</v>
      </c>
      <c r="B84" s="43">
        <v>0.17907902217168845</v>
      </c>
      <c r="C84" s="44">
        <v>6300000</v>
      </c>
      <c r="D84" s="1">
        <v>3200000</v>
      </c>
      <c r="E84" s="1">
        <v>2384000</v>
      </c>
      <c r="F84" s="1">
        <v>1988000</v>
      </c>
      <c r="G84" s="1">
        <v>1735000</v>
      </c>
      <c r="H84" s="1">
        <v>1539000</v>
      </c>
      <c r="I84" s="1">
        <v>1412000</v>
      </c>
      <c r="J84" s="1">
        <v>1314000</v>
      </c>
      <c r="L84" s="42">
        <v>14</v>
      </c>
      <c r="M84" s="43">
        <v>0.17937219730941703</v>
      </c>
      <c r="N84" s="44">
        <v>6400000</v>
      </c>
      <c r="O84" s="1">
        <v>3245000</v>
      </c>
      <c r="P84" s="1">
        <v>2417000</v>
      </c>
      <c r="Q84" s="1">
        <v>2015000</v>
      </c>
      <c r="R84" s="1">
        <v>1759000</v>
      </c>
      <c r="S84" s="1">
        <v>1560000</v>
      </c>
      <c r="T84" s="1">
        <v>1431000</v>
      </c>
      <c r="U84" s="1">
        <v>1332000</v>
      </c>
    </row>
    <row r="85" spans="1:21" x14ac:dyDescent="0.25">
      <c r="A85" s="42">
        <v>15</v>
      </c>
      <c r="B85" s="43">
        <v>0.1847640704945992</v>
      </c>
      <c r="C85" s="44">
        <v>6500000</v>
      </c>
      <c r="D85" s="1">
        <v>3178000</v>
      </c>
      <c r="E85" s="1">
        <v>2367000</v>
      </c>
      <c r="F85" s="1">
        <v>1974000</v>
      </c>
      <c r="G85" s="1">
        <v>1723000</v>
      </c>
      <c r="H85" s="1">
        <v>1528000</v>
      </c>
      <c r="I85" s="1">
        <v>1402000</v>
      </c>
      <c r="J85" s="1">
        <v>1305000</v>
      </c>
      <c r="L85" s="42">
        <v>15</v>
      </c>
      <c r="M85" s="43">
        <v>0.18497757847533633</v>
      </c>
      <c r="N85" s="44">
        <v>6600000</v>
      </c>
      <c r="O85" s="1">
        <v>3223000</v>
      </c>
      <c r="P85" s="1">
        <v>2400000</v>
      </c>
      <c r="Q85" s="1">
        <v>2002000</v>
      </c>
      <c r="R85" s="1">
        <v>1747000</v>
      </c>
      <c r="S85" s="1">
        <v>1549000</v>
      </c>
      <c r="T85" s="1">
        <v>1422000</v>
      </c>
      <c r="U85" s="1">
        <v>1323000</v>
      </c>
    </row>
    <row r="88" spans="1:21" x14ac:dyDescent="0.25">
      <c r="C88" t="s">
        <v>22</v>
      </c>
      <c r="H88" s="36">
        <v>37710000</v>
      </c>
      <c r="I88" s="36"/>
      <c r="J88" s="36"/>
    </row>
    <row r="89" spans="1:21" x14ac:dyDescent="0.25">
      <c r="D89" s="61">
        <v>0.33</v>
      </c>
      <c r="E89" s="61">
        <v>0.32400000000000001</v>
      </c>
      <c r="F89" s="61">
        <v>0.32</v>
      </c>
      <c r="G89" s="61">
        <v>0.315</v>
      </c>
      <c r="H89" s="61">
        <v>0.3</v>
      </c>
      <c r="I89" s="61">
        <v>0.29499999999999998</v>
      </c>
      <c r="J89" s="61">
        <v>0.28999999999999998</v>
      </c>
    </row>
    <row r="90" spans="1:21" x14ac:dyDescent="0.25">
      <c r="C90" s="68" t="s">
        <v>2</v>
      </c>
      <c r="D90" s="66" t="s">
        <v>3</v>
      </c>
      <c r="E90" s="66"/>
      <c r="F90" s="66"/>
      <c r="G90" s="66"/>
      <c r="H90" s="66"/>
      <c r="I90" s="63"/>
      <c r="J90" s="63"/>
    </row>
    <row r="91" spans="1:21" x14ac:dyDescent="0.25">
      <c r="C91" s="69"/>
      <c r="D91" s="41">
        <v>12</v>
      </c>
      <c r="E91" s="41">
        <v>18</v>
      </c>
      <c r="F91" s="41">
        <v>24</v>
      </c>
      <c r="G91" s="41">
        <v>30</v>
      </c>
      <c r="H91" s="41">
        <v>36</v>
      </c>
      <c r="I91" s="63">
        <v>42</v>
      </c>
      <c r="J91" s="63">
        <v>48</v>
      </c>
    </row>
    <row r="92" spans="1:21" x14ac:dyDescent="0.25">
      <c r="A92" s="42">
        <v>1</v>
      </c>
      <c r="B92" s="43">
        <v>0.10607265977194379</v>
      </c>
      <c r="C92" s="44">
        <v>4000000</v>
      </c>
      <c r="D92" s="1">
        <v>3736000</v>
      </c>
      <c r="E92" s="1">
        <v>2782000</v>
      </c>
      <c r="F92" s="1">
        <v>2318000</v>
      </c>
      <c r="G92" s="1">
        <v>2023000</v>
      </c>
      <c r="H92" s="48">
        <v>1794000</v>
      </c>
      <c r="I92" s="48">
        <v>1646000</v>
      </c>
      <c r="J92" s="1">
        <v>1531000</v>
      </c>
    </row>
    <row r="93" spans="1:21" x14ac:dyDescent="0.25">
      <c r="A93" s="42">
        <v>2</v>
      </c>
      <c r="B93" s="43">
        <v>0.11137629276054097</v>
      </c>
      <c r="C93" s="44">
        <v>4200000</v>
      </c>
      <c r="D93" s="1">
        <v>3714000</v>
      </c>
      <c r="E93" s="1">
        <v>2766000</v>
      </c>
      <c r="F93" s="1">
        <v>2304000</v>
      </c>
      <c r="G93" s="1">
        <v>2011000</v>
      </c>
      <c r="H93" s="48">
        <v>1783000</v>
      </c>
      <c r="I93" s="48">
        <v>1636000</v>
      </c>
      <c r="J93" s="1">
        <v>1522000</v>
      </c>
    </row>
    <row r="94" spans="1:21" x14ac:dyDescent="0.25">
      <c r="A94" s="42">
        <v>3</v>
      </c>
      <c r="B94" s="43">
        <v>0.11667992574913816</v>
      </c>
      <c r="C94" s="44">
        <v>4400000</v>
      </c>
      <c r="D94" s="1">
        <v>3691000</v>
      </c>
      <c r="E94" s="1">
        <v>2749000</v>
      </c>
      <c r="F94" s="1">
        <v>2291000</v>
      </c>
      <c r="G94" s="1">
        <v>1999000</v>
      </c>
      <c r="H94" s="48">
        <v>1773000</v>
      </c>
      <c r="I94" s="48">
        <v>1626000</v>
      </c>
      <c r="J94" s="1">
        <v>1513000</v>
      </c>
    </row>
    <row r="95" spans="1:21" x14ac:dyDescent="0.25">
      <c r="A95" s="42">
        <v>4</v>
      </c>
      <c r="B95" s="43">
        <v>0.12198355873773535</v>
      </c>
      <c r="C95" s="44">
        <v>4600000</v>
      </c>
      <c r="D95" s="1">
        <v>3669000</v>
      </c>
      <c r="E95" s="1">
        <v>2733000</v>
      </c>
      <c r="F95" s="1">
        <v>2277000</v>
      </c>
      <c r="G95" s="1">
        <v>1987000</v>
      </c>
      <c r="H95" s="48">
        <v>1762000</v>
      </c>
      <c r="I95" s="48">
        <v>1617000</v>
      </c>
      <c r="J95" s="1">
        <v>1504000</v>
      </c>
    </row>
    <row r="96" spans="1:21" x14ac:dyDescent="0.25">
      <c r="A96" s="42">
        <v>5</v>
      </c>
      <c r="B96" s="43">
        <v>0.12728719172633254</v>
      </c>
      <c r="C96" s="44">
        <v>4800000</v>
      </c>
      <c r="D96" s="1">
        <v>3647000</v>
      </c>
      <c r="E96" s="1">
        <v>2716000</v>
      </c>
      <c r="F96" s="1">
        <v>2263000</v>
      </c>
      <c r="G96" s="1">
        <v>1975000</v>
      </c>
      <c r="H96" s="48">
        <v>1751000</v>
      </c>
      <c r="I96" s="48">
        <v>1607000</v>
      </c>
      <c r="J96" s="1">
        <v>1495000</v>
      </c>
    </row>
    <row r="97" spans="1:21" x14ac:dyDescent="0.25">
      <c r="A97" s="42">
        <v>6</v>
      </c>
      <c r="B97" s="43">
        <v>0.13259082471492972</v>
      </c>
      <c r="C97" s="44">
        <v>5000000</v>
      </c>
      <c r="D97" s="1">
        <v>3625000</v>
      </c>
      <c r="E97" s="1">
        <v>2700000</v>
      </c>
      <c r="F97" s="1">
        <v>2250000</v>
      </c>
      <c r="G97" s="1">
        <v>1963000</v>
      </c>
      <c r="H97" s="1">
        <v>1741000</v>
      </c>
      <c r="I97" s="1">
        <v>1597000</v>
      </c>
      <c r="J97" s="1">
        <v>1486000</v>
      </c>
    </row>
    <row r="98" spans="1:21" x14ac:dyDescent="0.25">
      <c r="A98" s="42">
        <v>7</v>
      </c>
      <c r="B98" s="43">
        <v>0.13789445770352693</v>
      </c>
      <c r="C98" s="44">
        <v>5200000</v>
      </c>
      <c r="D98" s="1">
        <v>3603000</v>
      </c>
      <c r="E98" s="1">
        <v>2683000</v>
      </c>
      <c r="F98" s="1">
        <v>2236000</v>
      </c>
      <c r="G98" s="1">
        <v>1952000</v>
      </c>
      <c r="H98" s="1">
        <v>1730000</v>
      </c>
      <c r="I98" s="1">
        <v>1588000</v>
      </c>
      <c r="J98" s="1">
        <v>1477000</v>
      </c>
    </row>
    <row r="99" spans="1:21" x14ac:dyDescent="0.25">
      <c r="A99" s="42">
        <v>8</v>
      </c>
      <c r="B99" s="43">
        <v>0.14319809069212411</v>
      </c>
      <c r="C99" s="44">
        <v>5400000</v>
      </c>
      <c r="D99" s="1">
        <v>3581000</v>
      </c>
      <c r="E99" s="1">
        <v>2667000</v>
      </c>
      <c r="F99" s="1">
        <v>2222000</v>
      </c>
      <c r="G99" s="1">
        <v>1940000</v>
      </c>
      <c r="H99" s="1">
        <v>1720000</v>
      </c>
      <c r="I99" s="1">
        <v>1578000</v>
      </c>
      <c r="J99" s="1">
        <v>1468000</v>
      </c>
    </row>
    <row r="100" spans="1:21" x14ac:dyDescent="0.25">
      <c r="A100" s="42">
        <v>9</v>
      </c>
      <c r="B100" s="43">
        <v>0.14850172368072129</v>
      </c>
      <c r="C100" s="44">
        <v>5600000</v>
      </c>
      <c r="D100" s="1">
        <v>3558000</v>
      </c>
      <c r="E100" s="1">
        <v>2650000</v>
      </c>
      <c r="F100" s="1">
        <v>2209000</v>
      </c>
      <c r="G100" s="1">
        <v>1928000</v>
      </c>
      <c r="H100" s="1">
        <v>1709000</v>
      </c>
      <c r="I100" s="1">
        <v>1568000</v>
      </c>
      <c r="J100" s="1">
        <v>1459000</v>
      </c>
    </row>
    <row r="101" spans="1:21" x14ac:dyDescent="0.25">
      <c r="A101" s="42">
        <v>10</v>
      </c>
      <c r="B101" s="43">
        <v>0.15380535666931849</v>
      </c>
      <c r="C101" s="44">
        <v>5800000</v>
      </c>
      <c r="D101" s="1">
        <v>3536000</v>
      </c>
      <c r="E101" s="1">
        <v>2634000</v>
      </c>
      <c r="F101" s="1">
        <v>2195000</v>
      </c>
      <c r="G101" s="1">
        <v>1916000</v>
      </c>
      <c r="H101" s="1">
        <v>1699000</v>
      </c>
      <c r="I101" s="1">
        <v>1559000</v>
      </c>
      <c r="J101" s="1">
        <v>1450000</v>
      </c>
    </row>
    <row r="102" spans="1:21" x14ac:dyDescent="0.25">
      <c r="A102" s="42">
        <v>11</v>
      </c>
      <c r="B102" s="43">
        <v>0.15910898965791567</v>
      </c>
      <c r="C102" s="44">
        <v>6000000</v>
      </c>
      <c r="D102" s="1">
        <v>3514000</v>
      </c>
      <c r="E102" s="1">
        <v>2617000</v>
      </c>
      <c r="F102" s="1">
        <v>2181000</v>
      </c>
      <c r="G102" s="1">
        <v>1904000</v>
      </c>
      <c r="H102" s="1">
        <v>1688000</v>
      </c>
      <c r="I102" s="1">
        <v>1549000</v>
      </c>
      <c r="J102" s="1">
        <v>1441000</v>
      </c>
    </row>
    <row r="103" spans="1:21" x14ac:dyDescent="0.25">
      <c r="A103" s="42">
        <v>12</v>
      </c>
      <c r="B103" s="43">
        <v>0.16441262264651285</v>
      </c>
      <c r="C103" s="44">
        <v>6200000</v>
      </c>
      <c r="D103" s="1">
        <v>3492000</v>
      </c>
      <c r="E103" s="1">
        <v>2601000</v>
      </c>
      <c r="F103" s="1">
        <v>2168000</v>
      </c>
      <c r="G103" s="1">
        <v>1892000</v>
      </c>
      <c r="H103" s="1">
        <v>1678000</v>
      </c>
      <c r="I103" s="1">
        <v>1539000</v>
      </c>
      <c r="J103" s="1">
        <v>1432000</v>
      </c>
    </row>
    <row r="104" spans="1:21" x14ac:dyDescent="0.25">
      <c r="A104" s="42">
        <v>13</v>
      </c>
      <c r="B104" s="43">
        <v>0.16971625563511006</v>
      </c>
      <c r="C104" s="44">
        <v>6400000</v>
      </c>
      <c r="D104" s="1">
        <v>3470000</v>
      </c>
      <c r="E104" s="1">
        <v>2584000</v>
      </c>
      <c r="F104" s="1">
        <v>2154000</v>
      </c>
      <c r="G104" s="1">
        <v>1880000</v>
      </c>
      <c r="H104" s="1">
        <v>1667000</v>
      </c>
      <c r="I104" s="1">
        <v>1530000</v>
      </c>
      <c r="J104" s="1">
        <v>1423000</v>
      </c>
    </row>
    <row r="105" spans="1:21" x14ac:dyDescent="0.25">
      <c r="A105" s="42">
        <v>14</v>
      </c>
      <c r="B105" s="43">
        <v>0.17501988862370724</v>
      </c>
      <c r="C105" s="44">
        <v>6600000</v>
      </c>
      <c r="D105" s="1">
        <v>3448000</v>
      </c>
      <c r="E105" s="1">
        <v>2568000</v>
      </c>
      <c r="F105" s="1">
        <v>2140000</v>
      </c>
      <c r="G105" s="1">
        <v>1868000</v>
      </c>
      <c r="H105" s="1">
        <v>1656000</v>
      </c>
      <c r="I105" s="1">
        <v>1520000</v>
      </c>
      <c r="J105" s="1">
        <v>1414000</v>
      </c>
    </row>
    <row r="106" spans="1:21" x14ac:dyDescent="0.25">
      <c r="A106" s="42">
        <v>15</v>
      </c>
      <c r="B106" s="43">
        <v>0.18032352161230442</v>
      </c>
      <c r="C106" s="44">
        <v>6800000</v>
      </c>
      <c r="D106" s="1">
        <v>3425000</v>
      </c>
      <c r="E106" s="1">
        <v>2551000</v>
      </c>
      <c r="F106" s="1">
        <v>2127000</v>
      </c>
      <c r="G106" s="1">
        <v>1856000</v>
      </c>
      <c r="H106" s="1">
        <v>1646000</v>
      </c>
      <c r="I106" s="1">
        <v>1510000</v>
      </c>
      <c r="J106" s="1">
        <v>1405000</v>
      </c>
    </row>
    <row r="109" spans="1:21" x14ac:dyDescent="0.25">
      <c r="C109" t="s">
        <v>23</v>
      </c>
      <c r="H109" s="36">
        <v>41180000</v>
      </c>
      <c r="I109" s="36"/>
      <c r="J109" s="36"/>
      <c r="N109" t="s">
        <v>24</v>
      </c>
      <c r="S109" s="36">
        <v>40490000</v>
      </c>
      <c r="T109" s="36"/>
      <c r="U109" s="36"/>
    </row>
    <row r="110" spans="1:21" x14ac:dyDescent="0.25">
      <c r="D110" s="61">
        <v>0.34</v>
      </c>
      <c r="E110" s="61">
        <v>0.33</v>
      </c>
      <c r="F110" s="61">
        <v>0.32</v>
      </c>
      <c r="G110" s="61">
        <v>0.31</v>
      </c>
      <c r="H110" s="61">
        <v>0.3</v>
      </c>
      <c r="I110" s="61">
        <v>0.29499999999999998</v>
      </c>
      <c r="J110" s="61">
        <v>0.28999999999999998</v>
      </c>
      <c r="O110" s="61">
        <v>0.34</v>
      </c>
      <c r="P110" s="61">
        <v>0.33</v>
      </c>
      <c r="Q110" s="61">
        <v>0.32</v>
      </c>
      <c r="R110" s="61">
        <v>0.31</v>
      </c>
      <c r="S110" s="61">
        <v>0.3</v>
      </c>
      <c r="T110" s="61">
        <v>0.29499999999999998</v>
      </c>
      <c r="U110" s="61">
        <v>0.28999999999999998</v>
      </c>
    </row>
    <row r="111" spans="1:21" x14ac:dyDescent="0.25">
      <c r="C111" s="68" t="s">
        <v>2</v>
      </c>
      <c r="D111" s="66" t="s">
        <v>3</v>
      </c>
      <c r="E111" s="66"/>
      <c r="F111" s="66"/>
      <c r="G111" s="66"/>
      <c r="H111" s="66"/>
      <c r="I111" s="63"/>
      <c r="J111" s="63"/>
      <c r="N111" s="64" t="s">
        <v>2</v>
      </c>
      <c r="O111" s="66" t="s">
        <v>3</v>
      </c>
      <c r="P111" s="66"/>
      <c r="Q111" s="66"/>
      <c r="R111" s="66"/>
      <c r="S111" s="66"/>
      <c r="T111" s="63"/>
      <c r="U111" s="63"/>
    </row>
    <row r="112" spans="1:21" x14ac:dyDescent="0.25">
      <c r="C112" s="69"/>
      <c r="D112" s="41">
        <v>12</v>
      </c>
      <c r="E112" s="41">
        <v>18</v>
      </c>
      <c r="F112" s="41">
        <v>24</v>
      </c>
      <c r="G112" s="41">
        <v>30</v>
      </c>
      <c r="H112" s="41">
        <v>36</v>
      </c>
      <c r="I112" s="63">
        <v>42</v>
      </c>
      <c r="J112" s="63">
        <v>48</v>
      </c>
      <c r="N112" s="65"/>
      <c r="O112" s="41">
        <v>12</v>
      </c>
      <c r="P112" s="41">
        <v>18</v>
      </c>
      <c r="Q112" s="41">
        <v>24</v>
      </c>
      <c r="R112" s="41">
        <v>30</v>
      </c>
      <c r="S112" s="41">
        <v>36</v>
      </c>
      <c r="T112" s="63">
        <v>42</v>
      </c>
      <c r="U112" s="63">
        <v>48</v>
      </c>
    </row>
    <row r="113" spans="1:21" x14ac:dyDescent="0.25">
      <c r="A113" s="42">
        <v>1</v>
      </c>
      <c r="B113" s="43">
        <v>0.10441962117532783</v>
      </c>
      <c r="C113" s="44">
        <v>4300000</v>
      </c>
      <c r="D113" s="1">
        <v>4118000</v>
      </c>
      <c r="E113" s="1">
        <v>3063000</v>
      </c>
      <c r="F113" s="1">
        <v>2535000</v>
      </c>
      <c r="G113" s="1">
        <v>2197000</v>
      </c>
      <c r="H113" s="48">
        <v>1961000</v>
      </c>
      <c r="I113" s="48">
        <v>1799000</v>
      </c>
      <c r="J113" s="1">
        <v>1674000</v>
      </c>
      <c r="L113" s="42">
        <v>1</v>
      </c>
      <c r="M113" s="43">
        <v>0.10619906149666584</v>
      </c>
      <c r="N113" s="44">
        <v>4300000</v>
      </c>
      <c r="O113" s="1">
        <v>4041000</v>
      </c>
      <c r="P113" s="1">
        <v>3005000</v>
      </c>
      <c r="Q113" s="1">
        <v>2487000</v>
      </c>
      <c r="R113" s="1">
        <v>2156000</v>
      </c>
      <c r="S113" s="48">
        <v>1925000</v>
      </c>
      <c r="T113" s="48">
        <v>1766000</v>
      </c>
      <c r="U113" s="1">
        <v>1643000</v>
      </c>
    </row>
    <row r="114" spans="1:21" x14ac:dyDescent="0.25">
      <c r="A114" s="42">
        <v>2</v>
      </c>
      <c r="B114" s="43">
        <v>0.12612107623318386</v>
      </c>
      <c r="C114" s="44">
        <v>4500000</v>
      </c>
      <c r="D114" s="1">
        <v>4095000</v>
      </c>
      <c r="E114" s="1">
        <v>3046000</v>
      </c>
      <c r="F114" s="1">
        <v>2521000</v>
      </c>
      <c r="G114" s="1">
        <v>2185000</v>
      </c>
      <c r="H114" s="48">
        <v>1950000</v>
      </c>
      <c r="I114" s="48">
        <v>1790000</v>
      </c>
      <c r="J114" s="1">
        <v>1665000</v>
      </c>
      <c r="L114" s="42">
        <v>2</v>
      </c>
      <c r="M114" s="43">
        <v>0.1111385527290689</v>
      </c>
      <c r="N114" s="44">
        <v>4500000</v>
      </c>
      <c r="O114" s="1">
        <v>4018000</v>
      </c>
      <c r="P114" s="1">
        <v>2989000</v>
      </c>
      <c r="Q114" s="1">
        <v>2474000</v>
      </c>
      <c r="R114" s="1">
        <v>2144000</v>
      </c>
      <c r="S114" s="48">
        <v>1914000</v>
      </c>
      <c r="T114" s="48">
        <v>1756000</v>
      </c>
      <c r="U114" s="1">
        <v>1634000</v>
      </c>
    </row>
    <row r="115" spans="1:21" x14ac:dyDescent="0.25">
      <c r="A115" s="42">
        <v>3</v>
      </c>
      <c r="B115" s="43">
        <v>0.13172645739910313</v>
      </c>
      <c r="C115" s="44">
        <v>4700000</v>
      </c>
      <c r="D115" s="1">
        <v>4073000</v>
      </c>
      <c r="E115" s="1">
        <v>3029000</v>
      </c>
      <c r="F115" s="1">
        <v>2507000</v>
      </c>
      <c r="G115" s="1">
        <v>2173000</v>
      </c>
      <c r="H115" s="48">
        <v>1940000</v>
      </c>
      <c r="I115" s="48">
        <v>1780000</v>
      </c>
      <c r="J115" s="1">
        <v>1656000</v>
      </c>
      <c r="L115" s="42">
        <v>3</v>
      </c>
      <c r="M115" s="43">
        <v>0.11607804396147196</v>
      </c>
      <c r="N115" s="44">
        <v>4700000</v>
      </c>
      <c r="O115" s="1">
        <v>3996000</v>
      </c>
      <c r="P115" s="1">
        <v>2972000</v>
      </c>
      <c r="Q115" s="1">
        <v>2460000</v>
      </c>
      <c r="R115" s="1">
        <v>2132000</v>
      </c>
      <c r="S115" s="48">
        <v>1903000</v>
      </c>
      <c r="T115" s="48">
        <v>1746000</v>
      </c>
      <c r="U115" s="1">
        <v>1625000</v>
      </c>
    </row>
    <row r="116" spans="1:21" x14ac:dyDescent="0.25">
      <c r="A116" s="42">
        <v>4</v>
      </c>
      <c r="B116" s="43">
        <v>0.13733183856502243</v>
      </c>
      <c r="C116" s="44">
        <v>4900000</v>
      </c>
      <c r="D116" s="1">
        <v>4051000</v>
      </c>
      <c r="E116" s="1">
        <v>3013000</v>
      </c>
      <c r="F116" s="1">
        <v>2494000</v>
      </c>
      <c r="G116" s="1">
        <v>2161000</v>
      </c>
      <c r="H116" s="48">
        <v>1929000</v>
      </c>
      <c r="I116" s="48">
        <v>1770000</v>
      </c>
      <c r="J116" s="1">
        <v>1647000</v>
      </c>
      <c r="L116" s="42">
        <v>4</v>
      </c>
      <c r="M116" s="43">
        <v>0.12101753519387504</v>
      </c>
      <c r="N116" s="44">
        <v>4900000</v>
      </c>
      <c r="O116" s="1">
        <v>3974000</v>
      </c>
      <c r="P116" s="1">
        <v>2955000</v>
      </c>
      <c r="Q116" s="1">
        <v>2446000</v>
      </c>
      <c r="R116" s="1">
        <v>2120000</v>
      </c>
      <c r="S116" s="48">
        <v>1893000</v>
      </c>
      <c r="T116" s="48">
        <v>1737000</v>
      </c>
      <c r="U116" s="1">
        <v>1616000</v>
      </c>
    </row>
    <row r="117" spans="1:21" x14ac:dyDescent="0.25">
      <c r="A117" s="42">
        <v>5</v>
      </c>
      <c r="B117" s="43">
        <v>0.1429372197309417</v>
      </c>
      <c r="C117" s="44">
        <v>5100000</v>
      </c>
      <c r="D117" s="1">
        <v>4028000</v>
      </c>
      <c r="E117" s="1">
        <v>2996000</v>
      </c>
      <c r="F117" s="1">
        <v>2480000</v>
      </c>
      <c r="G117" s="1">
        <v>2149000</v>
      </c>
      <c r="H117" s="48">
        <v>1919000</v>
      </c>
      <c r="I117" s="48">
        <v>1761000</v>
      </c>
      <c r="J117" s="1">
        <v>1638000</v>
      </c>
      <c r="L117" s="42">
        <v>5</v>
      </c>
      <c r="M117" s="43">
        <v>0.1259570264262781</v>
      </c>
      <c r="N117" s="44">
        <v>5100000</v>
      </c>
      <c r="O117" s="1">
        <v>3951000</v>
      </c>
      <c r="P117" s="1">
        <v>2939000</v>
      </c>
      <c r="Q117" s="1">
        <v>2433000</v>
      </c>
      <c r="R117" s="1">
        <v>2108000</v>
      </c>
      <c r="S117" s="48">
        <v>1882000</v>
      </c>
      <c r="T117" s="48">
        <v>1727000</v>
      </c>
      <c r="U117" s="1">
        <v>1607000</v>
      </c>
    </row>
    <row r="118" spans="1:21" x14ac:dyDescent="0.25">
      <c r="A118" s="42">
        <v>6</v>
      </c>
      <c r="B118" s="43">
        <v>0.148542600896861</v>
      </c>
      <c r="C118" s="44">
        <v>5300000</v>
      </c>
      <c r="D118" s="1">
        <v>4006000</v>
      </c>
      <c r="E118" s="1">
        <v>2980000</v>
      </c>
      <c r="F118" s="1">
        <v>2466000</v>
      </c>
      <c r="G118" s="1">
        <v>2137000</v>
      </c>
      <c r="H118" s="1">
        <v>1908000</v>
      </c>
      <c r="I118" s="1">
        <v>1751000</v>
      </c>
      <c r="J118" s="1">
        <v>1629000</v>
      </c>
      <c r="L118" s="42">
        <v>6</v>
      </c>
      <c r="M118" s="43">
        <v>0.13089651765868116</v>
      </c>
      <c r="N118" s="44">
        <v>5300000</v>
      </c>
      <c r="O118" s="1">
        <v>3929000</v>
      </c>
      <c r="P118" s="1">
        <v>2922000</v>
      </c>
      <c r="Q118" s="1">
        <v>2419000</v>
      </c>
      <c r="R118" s="1">
        <v>2097000</v>
      </c>
      <c r="S118" s="1">
        <v>1872000</v>
      </c>
      <c r="T118" s="1">
        <v>1717000</v>
      </c>
      <c r="U118" s="1">
        <v>1598000</v>
      </c>
    </row>
    <row r="119" spans="1:21" x14ac:dyDescent="0.25">
      <c r="A119" s="42">
        <v>7</v>
      </c>
      <c r="B119" s="43">
        <v>0.15414798206278027</v>
      </c>
      <c r="C119" s="44">
        <v>5500000</v>
      </c>
      <c r="D119" s="1">
        <v>3984000</v>
      </c>
      <c r="E119" s="1">
        <v>2963000</v>
      </c>
      <c r="F119" s="1">
        <v>2453000</v>
      </c>
      <c r="G119" s="1">
        <v>2126000</v>
      </c>
      <c r="H119" s="1">
        <v>1898000</v>
      </c>
      <c r="I119" s="1">
        <v>1741000</v>
      </c>
      <c r="J119" s="1">
        <v>1620000</v>
      </c>
      <c r="L119" s="42">
        <v>7</v>
      </c>
      <c r="M119" s="43">
        <v>0.13583600889108421</v>
      </c>
      <c r="N119" s="44">
        <v>5500000</v>
      </c>
      <c r="O119" s="1">
        <v>3907000</v>
      </c>
      <c r="P119" s="1">
        <v>2906000</v>
      </c>
      <c r="Q119" s="1">
        <v>2405000</v>
      </c>
      <c r="R119" s="1">
        <v>2085000</v>
      </c>
      <c r="S119" s="1">
        <v>1861000</v>
      </c>
      <c r="T119" s="1">
        <v>1708000</v>
      </c>
      <c r="U119" s="1">
        <v>1589000</v>
      </c>
    </row>
    <row r="120" spans="1:21" x14ac:dyDescent="0.25">
      <c r="A120" s="42">
        <v>8</v>
      </c>
      <c r="B120" s="43">
        <v>0.15975336322869954</v>
      </c>
      <c r="C120" s="44">
        <v>5700000</v>
      </c>
      <c r="D120" s="1">
        <v>3961000</v>
      </c>
      <c r="E120" s="1">
        <v>2946000</v>
      </c>
      <c r="F120" s="1">
        <v>2439000</v>
      </c>
      <c r="G120" s="1">
        <v>2114000</v>
      </c>
      <c r="H120" s="1">
        <v>1887000</v>
      </c>
      <c r="I120" s="1">
        <v>1731000</v>
      </c>
      <c r="J120" s="1">
        <v>1611000</v>
      </c>
      <c r="L120" s="42">
        <v>8</v>
      </c>
      <c r="M120" s="43">
        <v>0.14077550012348727</v>
      </c>
      <c r="N120" s="44">
        <v>5700000</v>
      </c>
      <c r="O120" s="1">
        <v>3884000</v>
      </c>
      <c r="P120" s="1">
        <v>2889000</v>
      </c>
      <c r="Q120" s="1">
        <v>2392000</v>
      </c>
      <c r="R120" s="1">
        <v>2073000</v>
      </c>
      <c r="S120" s="1">
        <v>1851000</v>
      </c>
      <c r="T120" s="1">
        <v>1698000</v>
      </c>
      <c r="U120" s="1">
        <v>1580000</v>
      </c>
    </row>
    <row r="121" spans="1:21" x14ac:dyDescent="0.25">
      <c r="A121" s="42">
        <v>9</v>
      </c>
      <c r="B121" s="43">
        <v>0.16535874439461884</v>
      </c>
      <c r="C121" s="44">
        <v>5900000</v>
      </c>
      <c r="D121" s="1">
        <v>3939000</v>
      </c>
      <c r="E121" s="1">
        <v>2930000</v>
      </c>
      <c r="F121" s="1">
        <v>2425000</v>
      </c>
      <c r="G121" s="1">
        <v>2102000</v>
      </c>
      <c r="H121" s="1">
        <v>1877000</v>
      </c>
      <c r="I121" s="1">
        <v>1722000</v>
      </c>
      <c r="J121" s="1">
        <v>1602000</v>
      </c>
      <c r="L121" s="42">
        <v>9</v>
      </c>
      <c r="M121" s="43">
        <v>0.14571499135589033</v>
      </c>
      <c r="N121" s="44">
        <v>5900000</v>
      </c>
      <c r="O121" s="1">
        <v>3862000</v>
      </c>
      <c r="P121" s="1">
        <v>2872000</v>
      </c>
      <c r="Q121" s="1">
        <v>2378000</v>
      </c>
      <c r="R121" s="1">
        <v>2061000</v>
      </c>
      <c r="S121" s="1">
        <v>1840000</v>
      </c>
      <c r="T121" s="1">
        <v>1688000</v>
      </c>
      <c r="U121" s="1">
        <v>1571000</v>
      </c>
    </row>
    <row r="122" spans="1:21" x14ac:dyDescent="0.25">
      <c r="A122" s="42">
        <v>10</v>
      </c>
      <c r="B122" s="43">
        <v>0.17096412556053811</v>
      </c>
      <c r="C122" s="44">
        <v>6100000</v>
      </c>
      <c r="D122" s="1">
        <v>3917000</v>
      </c>
      <c r="E122" s="1">
        <v>2913000</v>
      </c>
      <c r="F122" s="1">
        <v>2412000</v>
      </c>
      <c r="G122" s="1">
        <v>2090000</v>
      </c>
      <c r="H122" s="1">
        <v>1866000</v>
      </c>
      <c r="I122" s="1">
        <v>1712000</v>
      </c>
      <c r="J122" s="1">
        <v>1593000</v>
      </c>
      <c r="L122" s="42">
        <v>10</v>
      </c>
      <c r="M122" s="43">
        <v>0.15065448258829339</v>
      </c>
      <c r="N122" s="44">
        <v>6100000</v>
      </c>
      <c r="O122" s="1">
        <v>3840000</v>
      </c>
      <c r="P122" s="1">
        <v>2856000</v>
      </c>
      <c r="Q122" s="1">
        <v>2364000</v>
      </c>
      <c r="R122" s="1">
        <v>2049000</v>
      </c>
      <c r="S122" s="1">
        <v>1830000</v>
      </c>
      <c r="T122" s="1">
        <v>1679000</v>
      </c>
      <c r="U122" s="1">
        <v>1562000</v>
      </c>
    </row>
    <row r="123" spans="1:21" x14ac:dyDescent="0.25">
      <c r="A123" s="42">
        <v>11</v>
      </c>
      <c r="B123" s="43">
        <v>0.17656950672645741</v>
      </c>
      <c r="C123" s="44">
        <v>6300000</v>
      </c>
      <c r="D123" s="1">
        <v>3894000</v>
      </c>
      <c r="E123" s="1">
        <v>2896000</v>
      </c>
      <c r="F123" s="1">
        <v>2398000</v>
      </c>
      <c r="G123" s="1">
        <v>2078000</v>
      </c>
      <c r="H123" s="1">
        <v>1855000</v>
      </c>
      <c r="I123" s="1">
        <v>1702000</v>
      </c>
      <c r="J123" s="1">
        <v>1584000</v>
      </c>
      <c r="L123" s="42">
        <v>11</v>
      </c>
      <c r="M123" s="43">
        <v>0.15559397382069648</v>
      </c>
      <c r="N123" s="44">
        <v>6300000</v>
      </c>
      <c r="O123" s="1">
        <v>3817000</v>
      </c>
      <c r="P123" s="1">
        <v>2839000</v>
      </c>
      <c r="Q123" s="1">
        <v>2351000</v>
      </c>
      <c r="R123" s="1">
        <v>2037000</v>
      </c>
      <c r="S123" s="1">
        <v>1819000</v>
      </c>
      <c r="T123" s="1">
        <v>1669000</v>
      </c>
      <c r="U123" s="1">
        <v>1553000</v>
      </c>
    </row>
    <row r="124" spans="1:21" x14ac:dyDescent="0.25">
      <c r="A124" s="42">
        <v>12</v>
      </c>
      <c r="B124" s="43">
        <v>0.18217488789237668</v>
      </c>
      <c r="C124" s="44">
        <v>6500000</v>
      </c>
      <c r="D124" s="1">
        <v>3872000</v>
      </c>
      <c r="E124" s="1">
        <v>2880000</v>
      </c>
      <c r="F124" s="1">
        <v>2384000</v>
      </c>
      <c r="G124" s="1">
        <v>2066000</v>
      </c>
      <c r="H124" s="1">
        <v>1845000</v>
      </c>
      <c r="I124" s="1">
        <v>1693000</v>
      </c>
      <c r="J124" s="1">
        <v>1575000</v>
      </c>
      <c r="L124" s="42">
        <v>12</v>
      </c>
      <c r="M124" s="43">
        <v>0.16053346505309954</v>
      </c>
      <c r="N124" s="44">
        <v>6500000</v>
      </c>
      <c r="O124" s="1">
        <v>3795000</v>
      </c>
      <c r="P124" s="1">
        <v>2823000</v>
      </c>
      <c r="Q124" s="1">
        <v>2337000</v>
      </c>
      <c r="R124" s="1">
        <v>2026000</v>
      </c>
      <c r="S124" s="1">
        <v>1808000</v>
      </c>
      <c r="T124" s="1">
        <v>1659000</v>
      </c>
      <c r="U124" s="1">
        <v>1544000</v>
      </c>
    </row>
    <row r="125" spans="1:21" x14ac:dyDescent="0.25">
      <c r="A125" s="42">
        <v>13</v>
      </c>
      <c r="B125" s="43">
        <v>0.18778026905829595</v>
      </c>
      <c r="C125" s="44">
        <v>6700000</v>
      </c>
      <c r="D125" s="1">
        <v>3850000</v>
      </c>
      <c r="E125" s="1">
        <v>2863000</v>
      </c>
      <c r="F125" s="1">
        <v>2371000</v>
      </c>
      <c r="G125" s="1">
        <v>2055000</v>
      </c>
      <c r="H125" s="1">
        <v>1834000</v>
      </c>
      <c r="I125" s="1">
        <v>1683000</v>
      </c>
      <c r="J125" s="1">
        <v>1566000</v>
      </c>
      <c r="L125" s="42">
        <v>13</v>
      </c>
      <c r="M125" s="43">
        <v>0.1654729562855026</v>
      </c>
      <c r="N125" s="44">
        <v>6700000</v>
      </c>
      <c r="O125" s="1">
        <v>3773000</v>
      </c>
      <c r="P125" s="1">
        <v>2806000</v>
      </c>
      <c r="Q125" s="1">
        <v>2323000</v>
      </c>
      <c r="R125" s="1">
        <v>2014000</v>
      </c>
      <c r="S125" s="1">
        <v>1798000</v>
      </c>
      <c r="T125" s="1">
        <v>1650000</v>
      </c>
      <c r="U125" s="1">
        <v>1535000</v>
      </c>
    </row>
    <row r="126" spans="1:21" x14ac:dyDescent="0.25">
      <c r="A126" s="42">
        <v>14</v>
      </c>
      <c r="B126" s="43">
        <v>0.19338565022421525</v>
      </c>
      <c r="C126" s="44">
        <v>6900000</v>
      </c>
      <c r="D126" s="1">
        <v>3827000</v>
      </c>
      <c r="E126" s="1">
        <v>2847000</v>
      </c>
      <c r="F126" s="1">
        <v>2357000</v>
      </c>
      <c r="G126" s="1">
        <v>2043000</v>
      </c>
      <c r="H126" s="1">
        <v>1824000</v>
      </c>
      <c r="I126" s="1">
        <v>1673000</v>
      </c>
      <c r="J126" s="1">
        <v>1557000</v>
      </c>
      <c r="L126" s="42">
        <v>14</v>
      </c>
      <c r="M126" s="43">
        <v>0.17041244751790566</v>
      </c>
      <c r="N126" s="44">
        <v>6900000</v>
      </c>
      <c r="O126" s="1">
        <v>3750000</v>
      </c>
      <c r="P126" s="1">
        <v>2789000</v>
      </c>
      <c r="Q126" s="1">
        <v>2310000</v>
      </c>
      <c r="R126" s="1">
        <v>2002000</v>
      </c>
      <c r="S126" s="1">
        <v>1787000</v>
      </c>
      <c r="T126" s="1">
        <v>1640000</v>
      </c>
      <c r="U126" s="1">
        <v>1526000</v>
      </c>
    </row>
    <row r="127" spans="1:21" x14ac:dyDescent="0.25">
      <c r="A127" s="42">
        <v>15</v>
      </c>
      <c r="B127" s="43">
        <v>0.19899103139013452</v>
      </c>
      <c r="C127" s="44">
        <v>7100000</v>
      </c>
      <c r="D127" s="1">
        <v>3805000</v>
      </c>
      <c r="E127" s="1">
        <v>2830000</v>
      </c>
      <c r="F127" s="1">
        <v>2343000</v>
      </c>
      <c r="G127" s="1">
        <v>2031000</v>
      </c>
      <c r="H127" s="1">
        <v>1813000</v>
      </c>
      <c r="I127" s="1">
        <v>1664000</v>
      </c>
      <c r="J127" s="1">
        <v>1548000</v>
      </c>
      <c r="L127" s="42">
        <v>15</v>
      </c>
      <c r="M127" s="43">
        <v>0.17535193875030872</v>
      </c>
      <c r="N127" s="44">
        <v>7100000</v>
      </c>
      <c r="O127" s="1">
        <v>3728000</v>
      </c>
      <c r="P127" s="1">
        <v>2773000</v>
      </c>
      <c r="Q127" s="1">
        <v>2296000</v>
      </c>
      <c r="R127" s="1">
        <v>1990000</v>
      </c>
      <c r="S127" s="1">
        <v>1777000</v>
      </c>
      <c r="T127" s="1">
        <v>1630000</v>
      </c>
      <c r="U127" s="1">
        <v>1517000</v>
      </c>
    </row>
    <row r="130" spans="1:21" x14ac:dyDescent="0.25">
      <c r="C130" t="s">
        <v>25</v>
      </c>
      <c r="H130" s="36">
        <v>44570000</v>
      </c>
      <c r="I130" s="36"/>
      <c r="J130" s="36"/>
      <c r="N130" t="s">
        <v>26</v>
      </c>
      <c r="S130" s="36">
        <v>45250000</v>
      </c>
      <c r="T130" s="36"/>
      <c r="U130" s="36"/>
    </row>
    <row r="131" spans="1:21" x14ac:dyDescent="0.25">
      <c r="D131" s="61">
        <v>0.34</v>
      </c>
      <c r="E131" s="61">
        <v>0.33</v>
      </c>
      <c r="F131" s="61">
        <v>0.32</v>
      </c>
      <c r="G131" s="61">
        <v>0.31</v>
      </c>
      <c r="H131" s="61">
        <v>0.3</v>
      </c>
      <c r="I131" s="61">
        <v>0.29499999999999998</v>
      </c>
      <c r="J131" s="61">
        <v>0.28999999999999998</v>
      </c>
      <c r="O131" s="61">
        <v>0.34</v>
      </c>
      <c r="P131" s="61">
        <v>0.33</v>
      </c>
      <c r="Q131" s="61">
        <v>0.32</v>
      </c>
      <c r="R131" s="61">
        <v>0.31</v>
      </c>
      <c r="S131" s="61">
        <v>0.3</v>
      </c>
      <c r="T131" s="61">
        <v>0.29499999999999998</v>
      </c>
      <c r="U131" s="61">
        <v>0.28999999999999998</v>
      </c>
    </row>
    <row r="132" spans="1:21" ht="15" customHeight="1" x14ac:dyDescent="0.25">
      <c r="C132" s="64" t="s">
        <v>2</v>
      </c>
      <c r="D132" s="66" t="s">
        <v>3</v>
      </c>
      <c r="E132" s="66"/>
      <c r="F132" s="66"/>
      <c r="G132" s="66"/>
      <c r="H132" s="66"/>
      <c r="I132" s="63"/>
      <c r="J132" s="63"/>
      <c r="N132" s="64" t="s">
        <v>2</v>
      </c>
      <c r="O132" s="66" t="s">
        <v>3</v>
      </c>
      <c r="P132" s="66"/>
      <c r="Q132" s="66"/>
      <c r="R132" s="66"/>
      <c r="S132" s="66"/>
      <c r="T132" s="63"/>
      <c r="U132" s="63"/>
    </row>
    <row r="133" spans="1:21" x14ac:dyDescent="0.25">
      <c r="C133" s="65"/>
      <c r="D133" s="41">
        <v>12</v>
      </c>
      <c r="E133" s="41">
        <v>18</v>
      </c>
      <c r="F133" s="41">
        <v>24</v>
      </c>
      <c r="G133" s="41">
        <v>30</v>
      </c>
      <c r="H133" s="41">
        <v>36</v>
      </c>
      <c r="I133" s="63">
        <v>42</v>
      </c>
      <c r="J133" s="63">
        <v>48</v>
      </c>
      <c r="N133" s="65"/>
      <c r="O133" s="41">
        <v>12</v>
      </c>
      <c r="P133" s="41">
        <v>18</v>
      </c>
      <c r="Q133" s="41">
        <v>24</v>
      </c>
      <c r="R133" s="41">
        <v>30</v>
      </c>
      <c r="S133" s="41">
        <v>36</v>
      </c>
      <c r="T133" s="63">
        <v>42</v>
      </c>
      <c r="U133" s="63">
        <v>48</v>
      </c>
    </row>
    <row r="134" spans="1:21" x14ac:dyDescent="0.25">
      <c r="A134" s="42">
        <v>1</v>
      </c>
      <c r="B134" s="43">
        <v>0.1054520978236482</v>
      </c>
      <c r="C134" s="44">
        <v>4700000</v>
      </c>
      <c r="D134" s="1">
        <v>4452000</v>
      </c>
      <c r="E134" s="1">
        <v>3311000</v>
      </c>
      <c r="F134" s="1">
        <v>2739000</v>
      </c>
      <c r="G134" s="1">
        <v>2373000</v>
      </c>
      <c r="H134" s="48">
        <v>2119000</v>
      </c>
      <c r="I134" s="48">
        <v>1944000</v>
      </c>
      <c r="J134" s="1">
        <v>1809000</v>
      </c>
      <c r="L134" s="42">
        <v>1</v>
      </c>
      <c r="M134" s="43">
        <v>0.10607734806629834</v>
      </c>
      <c r="N134" s="44">
        <v>4800000</v>
      </c>
      <c r="O134" s="1">
        <v>4516000</v>
      </c>
      <c r="P134" s="1">
        <v>3359000</v>
      </c>
      <c r="Q134" s="1">
        <v>2779000</v>
      </c>
      <c r="R134" s="1">
        <v>2408000</v>
      </c>
      <c r="S134" s="48">
        <v>2149000</v>
      </c>
      <c r="T134" s="48">
        <v>1972000</v>
      </c>
      <c r="U134" s="1">
        <v>1835000</v>
      </c>
    </row>
    <row r="135" spans="1:21" x14ac:dyDescent="0.25">
      <c r="A135" s="42">
        <v>2</v>
      </c>
      <c r="B135" s="43">
        <v>0.1099394211352928</v>
      </c>
      <c r="C135" s="44">
        <v>4900000</v>
      </c>
      <c r="D135" s="1">
        <v>4429000</v>
      </c>
      <c r="E135" s="1">
        <v>3294000</v>
      </c>
      <c r="F135" s="1">
        <v>2725000</v>
      </c>
      <c r="G135" s="1">
        <v>2362000</v>
      </c>
      <c r="H135" s="48">
        <v>2108000</v>
      </c>
      <c r="I135" s="48">
        <v>1934000</v>
      </c>
      <c r="J135" s="1">
        <v>1800000</v>
      </c>
      <c r="L135" s="42">
        <v>2</v>
      </c>
      <c r="M135" s="43">
        <v>0.11049723756906077</v>
      </c>
      <c r="N135" s="44">
        <v>5000000</v>
      </c>
      <c r="O135" s="1">
        <v>4494000</v>
      </c>
      <c r="P135" s="1">
        <v>3342000</v>
      </c>
      <c r="Q135" s="1">
        <v>2765000</v>
      </c>
      <c r="R135" s="1">
        <v>2396000</v>
      </c>
      <c r="S135" s="48">
        <v>2139000</v>
      </c>
      <c r="T135" s="48">
        <v>1962000</v>
      </c>
      <c r="U135" s="1">
        <v>1826000</v>
      </c>
    </row>
    <row r="136" spans="1:21" x14ac:dyDescent="0.25">
      <c r="A136" s="42">
        <v>3</v>
      </c>
      <c r="B136" s="43">
        <v>0.1144267444469374</v>
      </c>
      <c r="C136" s="44">
        <v>5100000</v>
      </c>
      <c r="D136" s="1">
        <v>4407000</v>
      </c>
      <c r="E136" s="1">
        <v>3278000</v>
      </c>
      <c r="F136" s="1">
        <v>2712000</v>
      </c>
      <c r="G136" s="1">
        <v>2350000</v>
      </c>
      <c r="H136" s="48">
        <v>2098000</v>
      </c>
      <c r="I136" s="48">
        <v>1925000</v>
      </c>
      <c r="J136" s="1">
        <v>1791000</v>
      </c>
      <c r="L136" s="42">
        <v>3</v>
      </c>
      <c r="M136" s="43">
        <v>0.11491712707182321</v>
      </c>
      <c r="N136" s="44">
        <v>5200000</v>
      </c>
      <c r="O136" s="1">
        <v>4472000</v>
      </c>
      <c r="P136" s="1">
        <v>3326000</v>
      </c>
      <c r="Q136" s="1">
        <v>2751000</v>
      </c>
      <c r="R136" s="1">
        <v>2384000</v>
      </c>
      <c r="S136" s="48">
        <v>2128000</v>
      </c>
      <c r="T136" s="48">
        <v>1953000</v>
      </c>
      <c r="U136" s="1">
        <v>1817000</v>
      </c>
    </row>
    <row r="137" spans="1:21" x14ac:dyDescent="0.25">
      <c r="A137" s="42">
        <v>4</v>
      </c>
      <c r="B137" s="43">
        <v>0.118914067758582</v>
      </c>
      <c r="C137" s="44">
        <v>5300000</v>
      </c>
      <c r="D137" s="1">
        <v>4385000</v>
      </c>
      <c r="E137" s="1">
        <v>3261000</v>
      </c>
      <c r="F137" s="1">
        <v>2698000</v>
      </c>
      <c r="G137" s="1">
        <v>2338000</v>
      </c>
      <c r="H137" s="48">
        <v>2087000</v>
      </c>
      <c r="I137" s="48">
        <v>1915000</v>
      </c>
      <c r="J137" s="1">
        <v>1782000</v>
      </c>
      <c r="L137" s="42">
        <v>4</v>
      </c>
      <c r="M137" s="43">
        <v>0.11933701657458563</v>
      </c>
      <c r="N137" s="44">
        <v>5400000</v>
      </c>
      <c r="O137" s="1">
        <v>4449000</v>
      </c>
      <c r="P137" s="1">
        <v>3309000</v>
      </c>
      <c r="Q137" s="1">
        <v>2738000</v>
      </c>
      <c r="R137" s="1">
        <v>2372000</v>
      </c>
      <c r="S137" s="48">
        <v>2118000</v>
      </c>
      <c r="T137" s="48">
        <v>1943000</v>
      </c>
      <c r="U137" s="1">
        <v>1808000</v>
      </c>
    </row>
    <row r="138" spans="1:21" x14ac:dyDescent="0.25">
      <c r="A138" s="42">
        <v>5</v>
      </c>
      <c r="B138" s="43">
        <v>0.12340139107022662</v>
      </c>
      <c r="C138" s="44">
        <v>5500000</v>
      </c>
      <c r="D138" s="1">
        <v>4362000</v>
      </c>
      <c r="E138" s="1">
        <v>3244000</v>
      </c>
      <c r="F138" s="1">
        <v>2684000</v>
      </c>
      <c r="G138" s="1">
        <v>2326000</v>
      </c>
      <c r="H138" s="48">
        <v>2077000</v>
      </c>
      <c r="I138" s="48">
        <v>1905000</v>
      </c>
      <c r="J138" s="1">
        <v>1773000</v>
      </c>
      <c r="L138" s="42">
        <v>5</v>
      </c>
      <c r="M138" s="43">
        <v>0.12375690607734807</v>
      </c>
      <c r="N138" s="44">
        <v>5600000</v>
      </c>
      <c r="O138" s="1">
        <v>4427000</v>
      </c>
      <c r="P138" s="1">
        <v>3293000</v>
      </c>
      <c r="Q138" s="1">
        <v>2724000</v>
      </c>
      <c r="R138" s="1">
        <v>2360000</v>
      </c>
      <c r="S138" s="48">
        <v>2107000</v>
      </c>
      <c r="T138" s="48">
        <v>1933000</v>
      </c>
      <c r="U138" s="1">
        <v>1799000</v>
      </c>
    </row>
    <row r="139" spans="1:21" x14ac:dyDescent="0.25">
      <c r="A139" s="42">
        <v>6</v>
      </c>
      <c r="B139" s="43">
        <v>0.12788871438187122</v>
      </c>
      <c r="C139" s="44">
        <v>5700000</v>
      </c>
      <c r="D139" s="1">
        <v>4340000</v>
      </c>
      <c r="E139" s="1">
        <v>3228000</v>
      </c>
      <c r="F139" s="1">
        <v>2671000</v>
      </c>
      <c r="G139" s="1">
        <v>2314000</v>
      </c>
      <c r="H139" s="1">
        <v>2066000</v>
      </c>
      <c r="I139" s="1">
        <v>1896000</v>
      </c>
      <c r="J139" s="1">
        <v>1764000</v>
      </c>
      <c r="L139" s="42">
        <v>6</v>
      </c>
      <c r="M139" s="43">
        <v>0.1281767955801105</v>
      </c>
      <c r="N139" s="44">
        <v>5800000</v>
      </c>
      <c r="O139" s="1">
        <v>4405000</v>
      </c>
      <c r="P139" s="1">
        <v>3276000</v>
      </c>
      <c r="Q139" s="1">
        <v>2710000</v>
      </c>
      <c r="R139" s="1">
        <v>2349000</v>
      </c>
      <c r="S139" s="1">
        <v>2097000</v>
      </c>
      <c r="T139" s="1">
        <v>1924000</v>
      </c>
      <c r="U139" s="1">
        <v>1790000</v>
      </c>
    </row>
    <row r="140" spans="1:21" x14ac:dyDescent="0.25">
      <c r="A140" s="42">
        <v>7</v>
      </c>
      <c r="B140" s="43">
        <v>0.13237603769351583</v>
      </c>
      <c r="C140" s="44">
        <v>5900000</v>
      </c>
      <c r="D140" s="1">
        <v>4318000</v>
      </c>
      <c r="E140" s="1">
        <v>3211000</v>
      </c>
      <c r="F140" s="1">
        <v>2657000</v>
      </c>
      <c r="G140" s="1">
        <v>2302000</v>
      </c>
      <c r="H140" s="1">
        <v>2055000</v>
      </c>
      <c r="I140" s="1">
        <v>1886000</v>
      </c>
      <c r="J140" s="1">
        <v>1755000</v>
      </c>
      <c r="L140" s="42">
        <v>7</v>
      </c>
      <c r="M140" s="43">
        <v>0.13259668508287292</v>
      </c>
      <c r="N140" s="44">
        <v>6000000</v>
      </c>
      <c r="O140" s="1">
        <v>4382000</v>
      </c>
      <c r="P140" s="1">
        <v>3259000</v>
      </c>
      <c r="Q140" s="1">
        <v>2697000</v>
      </c>
      <c r="R140" s="1">
        <v>2337000</v>
      </c>
      <c r="S140" s="1">
        <v>2086000</v>
      </c>
      <c r="T140" s="1">
        <v>1914000</v>
      </c>
      <c r="U140" s="1">
        <v>1781000</v>
      </c>
    </row>
    <row r="141" spans="1:21" x14ac:dyDescent="0.25">
      <c r="A141" s="42">
        <v>8</v>
      </c>
      <c r="B141" s="43">
        <v>0.13686336100516042</v>
      </c>
      <c r="C141" s="44">
        <v>6100000</v>
      </c>
      <c r="D141" s="1">
        <v>4295000</v>
      </c>
      <c r="E141" s="1">
        <v>3195000</v>
      </c>
      <c r="F141" s="1">
        <v>2643000</v>
      </c>
      <c r="G141" s="1">
        <v>2291000</v>
      </c>
      <c r="H141" s="1">
        <v>2045000</v>
      </c>
      <c r="I141" s="1">
        <v>1876000</v>
      </c>
      <c r="J141" s="1">
        <v>1746000</v>
      </c>
      <c r="L141" s="42">
        <v>8</v>
      </c>
      <c r="M141" s="43">
        <v>0.13701657458563535</v>
      </c>
      <c r="N141" s="44">
        <v>6200000</v>
      </c>
      <c r="O141" s="1">
        <v>4360000</v>
      </c>
      <c r="P141" s="1">
        <v>3243000</v>
      </c>
      <c r="Q141" s="1">
        <v>2683000</v>
      </c>
      <c r="R141" s="1">
        <v>2325000</v>
      </c>
      <c r="S141" s="1">
        <v>2075000</v>
      </c>
      <c r="T141" s="1">
        <v>1904000</v>
      </c>
      <c r="U141" s="1">
        <v>1772000</v>
      </c>
    </row>
    <row r="142" spans="1:21" x14ac:dyDescent="0.25">
      <c r="A142" s="42">
        <v>9</v>
      </c>
      <c r="B142" s="43">
        <v>0.14135068431680503</v>
      </c>
      <c r="C142" s="44">
        <v>6300000</v>
      </c>
      <c r="D142" s="1">
        <v>4273000</v>
      </c>
      <c r="E142" s="1">
        <v>3178000</v>
      </c>
      <c r="F142" s="1">
        <v>2630000</v>
      </c>
      <c r="G142" s="1">
        <v>2279000</v>
      </c>
      <c r="H142" s="1">
        <v>2034000</v>
      </c>
      <c r="I142" s="1">
        <v>1866000</v>
      </c>
      <c r="J142" s="1">
        <v>1737000</v>
      </c>
      <c r="L142" s="42">
        <v>9</v>
      </c>
      <c r="M142" s="43">
        <v>0.1414364640883978</v>
      </c>
      <c r="N142" s="44">
        <v>6400000</v>
      </c>
      <c r="O142" s="1">
        <v>4338000</v>
      </c>
      <c r="P142" s="1">
        <v>3226000</v>
      </c>
      <c r="Q142" s="1">
        <v>2669000</v>
      </c>
      <c r="R142" s="1">
        <v>2313000</v>
      </c>
      <c r="S142" s="1">
        <v>2065000</v>
      </c>
      <c r="T142" s="1">
        <v>1895000</v>
      </c>
      <c r="U142" s="1">
        <v>1763000</v>
      </c>
    </row>
    <row r="143" spans="1:21" x14ac:dyDescent="0.25">
      <c r="A143" s="42">
        <v>10</v>
      </c>
      <c r="B143" s="43">
        <v>0.14583800762844962</v>
      </c>
      <c r="C143" s="44">
        <v>6500000</v>
      </c>
      <c r="D143" s="1">
        <v>4251000</v>
      </c>
      <c r="E143" s="1">
        <v>3161000</v>
      </c>
      <c r="F143" s="1">
        <v>2616000</v>
      </c>
      <c r="G143" s="1">
        <v>2267000</v>
      </c>
      <c r="H143" s="1">
        <v>2024000</v>
      </c>
      <c r="I143" s="1">
        <v>1857000</v>
      </c>
      <c r="J143" s="1">
        <v>1728000</v>
      </c>
      <c r="L143" s="42">
        <v>10</v>
      </c>
      <c r="M143" s="43">
        <v>0.14585635359116023</v>
      </c>
      <c r="N143" s="44">
        <v>6600000</v>
      </c>
      <c r="O143" s="1">
        <v>4315000</v>
      </c>
      <c r="P143" s="1">
        <v>3210000</v>
      </c>
      <c r="Q143" s="1">
        <v>2656000</v>
      </c>
      <c r="R143" s="1">
        <v>2301000</v>
      </c>
      <c r="S143" s="1">
        <v>2054000</v>
      </c>
      <c r="T143" s="1">
        <v>1885000</v>
      </c>
      <c r="U143" s="1">
        <v>1754000</v>
      </c>
    </row>
    <row r="144" spans="1:21" x14ac:dyDescent="0.25">
      <c r="A144" s="42">
        <v>11</v>
      </c>
      <c r="B144" s="43">
        <v>0.15032533094009423</v>
      </c>
      <c r="C144" s="44">
        <v>6700000</v>
      </c>
      <c r="D144" s="1">
        <v>4228000</v>
      </c>
      <c r="E144" s="1">
        <v>3145000</v>
      </c>
      <c r="F144" s="1">
        <v>2602000</v>
      </c>
      <c r="G144" s="1">
        <v>2255000</v>
      </c>
      <c r="H144" s="1">
        <v>2013000</v>
      </c>
      <c r="I144" s="1">
        <v>1847000</v>
      </c>
      <c r="J144" s="1">
        <v>1719000</v>
      </c>
      <c r="L144" s="42">
        <v>11</v>
      </c>
      <c r="M144" s="43">
        <v>0.15027624309392265</v>
      </c>
      <c r="N144" s="44">
        <v>6800000</v>
      </c>
      <c r="O144" s="1">
        <v>4293000</v>
      </c>
      <c r="P144" s="1">
        <v>3193000</v>
      </c>
      <c r="Q144" s="1">
        <v>2642000</v>
      </c>
      <c r="R144" s="1">
        <v>2289000</v>
      </c>
      <c r="S144" s="1">
        <v>2044000</v>
      </c>
      <c r="T144" s="1">
        <v>1875000</v>
      </c>
      <c r="U144" s="1">
        <v>1745000</v>
      </c>
    </row>
    <row r="145" spans="1:21" x14ac:dyDescent="0.25">
      <c r="A145" s="42">
        <v>12</v>
      </c>
      <c r="B145" s="43">
        <v>0.15481265425173885</v>
      </c>
      <c r="C145" s="44">
        <v>6900000</v>
      </c>
      <c r="D145" s="1">
        <v>4206000</v>
      </c>
      <c r="E145" s="1">
        <v>3128000</v>
      </c>
      <c r="F145" s="1">
        <v>2589000</v>
      </c>
      <c r="G145" s="1">
        <v>2243000</v>
      </c>
      <c r="H145" s="1">
        <v>2003000</v>
      </c>
      <c r="I145" s="1">
        <v>1837000</v>
      </c>
      <c r="J145" s="1">
        <v>1710000</v>
      </c>
      <c r="L145" s="42">
        <v>12</v>
      </c>
      <c r="M145" s="43">
        <v>0.15469613259668508</v>
      </c>
      <c r="N145" s="44">
        <v>7000000</v>
      </c>
      <c r="O145" s="1">
        <v>4271000</v>
      </c>
      <c r="P145" s="1">
        <v>3176000</v>
      </c>
      <c r="Q145" s="1">
        <v>2628000</v>
      </c>
      <c r="R145" s="1">
        <v>2278000</v>
      </c>
      <c r="S145" s="1">
        <v>2033000</v>
      </c>
      <c r="T145" s="1">
        <v>1866000</v>
      </c>
      <c r="U145" s="1">
        <v>1736000</v>
      </c>
    </row>
    <row r="146" spans="1:21" x14ac:dyDescent="0.25">
      <c r="A146" s="42">
        <v>13</v>
      </c>
      <c r="B146" s="43">
        <v>0.15929997756338343</v>
      </c>
      <c r="C146" s="44">
        <v>7100000</v>
      </c>
      <c r="D146" s="1">
        <v>4184000</v>
      </c>
      <c r="E146" s="1">
        <v>3112000</v>
      </c>
      <c r="F146" s="1">
        <v>2575000</v>
      </c>
      <c r="G146" s="1">
        <v>2231000</v>
      </c>
      <c r="H146" s="1">
        <v>1992000</v>
      </c>
      <c r="I146" s="1">
        <v>1828000</v>
      </c>
      <c r="J146" s="1">
        <v>1701000</v>
      </c>
      <c r="L146" s="42">
        <v>13</v>
      </c>
      <c r="M146" s="43">
        <v>0.1591160220994475</v>
      </c>
      <c r="N146" s="44">
        <v>7200000</v>
      </c>
      <c r="O146" s="1">
        <v>4248000</v>
      </c>
      <c r="P146" s="1">
        <v>3160000</v>
      </c>
      <c r="Q146" s="1">
        <v>2615000</v>
      </c>
      <c r="R146" s="1">
        <v>2266000</v>
      </c>
      <c r="S146" s="1">
        <v>2023000</v>
      </c>
      <c r="T146" s="1">
        <v>1856000</v>
      </c>
      <c r="U146" s="1">
        <v>1727000</v>
      </c>
    </row>
    <row r="147" spans="1:21" x14ac:dyDescent="0.25">
      <c r="A147" s="42">
        <v>14</v>
      </c>
      <c r="B147" s="43">
        <v>0.16378730087502805</v>
      </c>
      <c r="C147" s="44">
        <v>7300000</v>
      </c>
      <c r="D147" s="1">
        <v>4161000</v>
      </c>
      <c r="E147" s="1">
        <v>3095000</v>
      </c>
      <c r="F147" s="1">
        <v>2561000</v>
      </c>
      <c r="G147" s="1">
        <v>2220000</v>
      </c>
      <c r="H147" s="1">
        <v>1982000</v>
      </c>
      <c r="I147" s="1">
        <v>1818000</v>
      </c>
      <c r="J147" s="1">
        <v>1692000</v>
      </c>
      <c r="L147" s="42">
        <v>14</v>
      </c>
      <c r="M147" s="43">
        <v>0.16353591160220995</v>
      </c>
      <c r="N147" s="44">
        <v>7400000</v>
      </c>
      <c r="O147" s="1">
        <v>4226000</v>
      </c>
      <c r="P147" s="1">
        <v>3143000</v>
      </c>
      <c r="Q147" s="1">
        <v>2601000</v>
      </c>
      <c r="R147" s="1">
        <v>2254000</v>
      </c>
      <c r="S147" s="1">
        <v>2012000</v>
      </c>
      <c r="T147" s="1">
        <v>1846000</v>
      </c>
      <c r="U147" s="1">
        <v>1718000</v>
      </c>
    </row>
    <row r="148" spans="1:21" x14ac:dyDescent="0.25">
      <c r="A148" s="42">
        <v>15</v>
      </c>
      <c r="B148" s="43">
        <v>0.16827462418667266</v>
      </c>
      <c r="C148" s="44">
        <v>7500000</v>
      </c>
      <c r="D148" s="1">
        <v>4139000</v>
      </c>
      <c r="E148" s="1">
        <v>3078000</v>
      </c>
      <c r="F148" s="1">
        <v>2548000</v>
      </c>
      <c r="G148" s="1">
        <v>2208000</v>
      </c>
      <c r="H148" s="1">
        <v>1971000</v>
      </c>
      <c r="I148" s="1">
        <v>1808000</v>
      </c>
      <c r="J148" s="1">
        <v>1683000</v>
      </c>
      <c r="L148" s="42">
        <v>15</v>
      </c>
      <c r="M148" s="43">
        <v>0.16795580110497238</v>
      </c>
      <c r="N148" s="44">
        <v>7600000</v>
      </c>
      <c r="O148" s="1">
        <v>4204000</v>
      </c>
      <c r="P148" s="1">
        <v>3127000</v>
      </c>
      <c r="Q148" s="1">
        <v>2587000</v>
      </c>
      <c r="R148" s="1">
        <v>2242000</v>
      </c>
      <c r="S148" s="1">
        <v>2002000</v>
      </c>
      <c r="T148" s="1">
        <v>1836000</v>
      </c>
      <c r="U148" s="1">
        <v>1709000</v>
      </c>
    </row>
  </sheetData>
  <mergeCells count="26">
    <mergeCell ref="N111:N112"/>
    <mergeCell ref="O111:S111"/>
    <mergeCell ref="C132:C133"/>
    <mergeCell ref="D132:H132"/>
    <mergeCell ref="N132:N133"/>
    <mergeCell ref="O132:S132"/>
    <mergeCell ref="C90:C91"/>
    <mergeCell ref="D90:H90"/>
    <mergeCell ref="C111:C112"/>
    <mergeCell ref="D111:H111"/>
    <mergeCell ref="C69:C70"/>
    <mergeCell ref="D69:H69"/>
    <mergeCell ref="N69:N70"/>
    <mergeCell ref="O69:S69"/>
    <mergeCell ref="C48:C49"/>
    <mergeCell ref="D48:H48"/>
    <mergeCell ref="N48:N49"/>
    <mergeCell ref="O48:S48"/>
    <mergeCell ref="C27:C28"/>
    <mergeCell ref="D27:H27"/>
    <mergeCell ref="N27:N28"/>
    <mergeCell ref="O27:S27"/>
    <mergeCell ref="C6:C7"/>
    <mergeCell ref="D6:H6"/>
    <mergeCell ref="N6:N7"/>
    <mergeCell ref="O6:S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0:U184"/>
  <sheetViews>
    <sheetView showGridLines="0" tabSelected="1" view="pageBreakPreview" topLeftCell="A52" zoomScaleNormal="40" zoomScaleSheetLayoutView="100" workbookViewId="0">
      <selection activeCell="R61" sqref="R61"/>
    </sheetView>
  </sheetViews>
  <sheetFormatPr defaultRowHeight="15" x14ac:dyDescent="0.25"/>
  <cols>
    <col min="1" max="1" width="1.7109375" customWidth="1"/>
    <col min="2" max="6" width="8.7109375" customWidth="1"/>
    <col min="7" max="7" width="9.5703125" bestFit="1" customWidth="1"/>
    <col min="8" max="8" width="2.28515625" customWidth="1"/>
    <col min="9" max="14" width="8.7109375" customWidth="1"/>
    <col min="15" max="15" width="2.28515625" customWidth="1"/>
    <col min="16" max="16" width="8.7109375" customWidth="1"/>
    <col min="22" max="22" width="1.7109375" customWidth="1"/>
  </cols>
  <sheetData>
    <row r="10" spans="2:21" x14ac:dyDescent="0.25">
      <c r="S10" s="50"/>
    </row>
    <row r="12" spans="2:21" ht="21" x14ac:dyDescent="0.25">
      <c r="B12" s="83" t="s">
        <v>70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</row>
    <row r="14" spans="2:21" x14ac:dyDescent="0.25">
      <c r="B14" s="73" t="s">
        <v>37</v>
      </c>
      <c r="C14" s="73"/>
      <c r="D14" s="73"/>
      <c r="E14" s="73"/>
      <c r="F14" s="74">
        <v>18750000</v>
      </c>
      <c r="G14" s="74"/>
      <c r="H14" s="6"/>
      <c r="I14" s="75" t="s">
        <v>38</v>
      </c>
      <c r="J14" s="75"/>
      <c r="K14" s="75"/>
      <c r="L14" s="75"/>
      <c r="M14" s="76">
        <v>20460000</v>
      </c>
      <c r="N14" s="76"/>
      <c r="O14" s="8"/>
      <c r="P14" s="73" t="s">
        <v>39</v>
      </c>
      <c r="Q14" s="73"/>
      <c r="R14" s="73"/>
      <c r="S14" s="73"/>
      <c r="T14" s="74">
        <v>21910000</v>
      </c>
      <c r="U14" s="74"/>
    </row>
    <row r="15" spans="2:21" ht="15" customHeight="1" x14ac:dyDescent="0.25">
      <c r="B15" s="84" t="s">
        <v>2</v>
      </c>
      <c r="C15" s="85" t="s">
        <v>61</v>
      </c>
      <c r="D15" s="86" t="s">
        <v>68</v>
      </c>
      <c r="E15" s="86"/>
      <c r="F15" s="86"/>
      <c r="G15" s="86"/>
      <c r="H15" s="9"/>
      <c r="I15" s="84" t="s">
        <v>2</v>
      </c>
      <c r="J15" s="85" t="s">
        <v>61</v>
      </c>
      <c r="K15" s="86" t="s">
        <v>69</v>
      </c>
      <c r="L15" s="86"/>
      <c r="M15" s="86"/>
      <c r="N15" s="86"/>
      <c r="O15" s="10"/>
      <c r="P15" s="84" t="s">
        <v>2</v>
      </c>
      <c r="Q15" s="85" t="s">
        <v>61</v>
      </c>
      <c r="R15" s="86" t="s">
        <v>68</v>
      </c>
      <c r="S15" s="86"/>
      <c r="T15" s="86"/>
      <c r="U15" s="86"/>
    </row>
    <row r="16" spans="2:21" x14ac:dyDescent="0.25">
      <c r="B16" s="84"/>
      <c r="C16" s="87"/>
      <c r="D16" s="88">
        <v>300000</v>
      </c>
      <c r="E16" s="89"/>
      <c r="F16" s="89"/>
      <c r="G16" s="90"/>
      <c r="H16" s="9"/>
      <c r="I16" s="84"/>
      <c r="J16" s="87"/>
      <c r="K16" s="88">
        <v>300000</v>
      </c>
      <c r="L16" s="89"/>
      <c r="M16" s="89"/>
      <c r="N16" s="90"/>
      <c r="O16" s="10"/>
      <c r="P16" s="84"/>
      <c r="Q16" s="87"/>
      <c r="R16" s="88">
        <v>500000</v>
      </c>
      <c r="S16" s="89"/>
      <c r="T16" s="89"/>
      <c r="U16" s="90"/>
    </row>
    <row r="17" spans="2:21" x14ac:dyDescent="0.25">
      <c r="B17" s="84"/>
      <c r="C17" s="91"/>
      <c r="D17" s="92" t="s">
        <v>66</v>
      </c>
      <c r="E17" s="93"/>
      <c r="F17" s="92" t="s">
        <v>67</v>
      </c>
      <c r="G17" s="93"/>
      <c r="H17" s="11"/>
      <c r="I17" s="84"/>
      <c r="J17" s="91"/>
      <c r="K17" s="92" t="s">
        <v>66</v>
      </c>
      <c r="L17" s="93"/>
      <c r="M17" s="92" t="s">
        <v>67</v>
      </c>
      <c r="N17" s="93"/>
      <c r="O17" s="12"/>
      <c r="P17" s="84"/>
      <c r="Q17" s="91"/>
      <c r="R17" s="92" t="s">
        <v>66</v>
      </c>
      <c r="S17" s="93"/>
      <c r="T17" s="92" t="s">
        <v>67</v>
      </c>
      <c r="U17" s="93"/>
    </row>
    <row r="18" spans="2:21" x14ac:dyDescent="0.25">
      <c r="B18" s="40">
        <v>2000000</v>
      </c>
      <c r="C18" s="1">
        <f>B18-$D$16</f>
        <v>1700000</v>
      </c>
      <c r="D18" s="40">
        <v>1031000</v>
      </c>
      <c r="E18" s="1">
        <f>D18-50000</f>
        <v>981000</v>
      </c>
      <c r="F18" s="40">
        <v>926000</v>
      </c>
      <c r="G18" s="1">
        <f>F18-50000</f>
        <v>876000</v>
      </c>
      <c r="H18" s="13"/>
      <c r="I18" s="40">
        <v>2200000</v>
      </c>
      <c r="J18" s="1">
        <f>I18-$K$16</f>
        <v>1900000</v>
      </c>
      <c r="K18" s="40">
        <v>1122000</v>
      </c>
      <c r="L18" s="1">
        <f>K18-50000</f>
        <v>1072000</v>
      </c>
      <c r="M18" s="40">
        <v>1009000</v>
      </c>
      <c r="N18" s="1">
        <f>M18-50000</f>
        <v>959000</v>
      </c>
      <c r="O18" s="14"/>
      <c r="P18" s="40">
        <v>2300000</v>
      </c>
      <c r="Q18" s="1">
        <f>P18-$R$16</f>
        <v>1800000</v>
      </c>
      <c r="R18" s="40">
        <v>1204000</v>
      </c>
      <c r="S18" s="1">
        <f>R18-50000</f>
        <v>1154000</v>
      </c>
      <c r="T18" s="40">
        <v>1082000</v>
      </c>
      <c r="U18" s="1">
        <f>T18-50000</f>
        <v>1032000</v>
      </c>
    </row>
    <row r="19" spans="2:21" x14ac:dyDescent="0.25">
      <c r="B19" s="40">
        <v>2200000</v>
      </c>
      <c r="C19" s="1">
        <f t="shared" ref="C19:C22" si="0">B19-$D$16</f>
        <v>1900000</v>
      </c>
      <c r="D19" s="40">
        <v>1019000</v>
      </c>
      <c r="E19" s="1">
        <f>D19-50000</f>
        <v>969000</v>
      </c>
      <c r="F19" s="40">
        <v>916000</v>
      </c>
      <c r="G19" s="1">
        <f>F19-50000</f>
        <v>866000</v>
      </c>
      <c r="H19" s="13"/>
      <c r="I19" s="40">
        <v>2400000</v>
      </c>
      <c r="J19" s="1">
        <f t="shared" ref="J19:J22" si="1">I19-$K$16</f>
        <v>2100000</v>
      </c>
      <c r="K19" s="40">
        <v>1110000</v>
      </c>
      <c r="L19" s="1">
        <f>K19-50000</f>
        <v>1060000</v>
      </c>
      <c r="M19" s="40">
        <v>998000</v>
      </c>
      <c r="N19" s="1">
        <f>M19-50000</f>
        <v>948000</v>
      </c>
      <c r="O19" s="12"/>
      <c r="P19" s="40">
        <v>2500000</v>
      </c>
      <c r="Q19" s="1">
        <f t="shared" ref="Q19:Q22" si="2">P19-$R$16</f>
        <v>2000000</v>
      </c>
      <c r="R19" s="40">
        <v>1192000</v>
      </c>
      <c r="S19" s="1">
        <f>R19-50000</f>
        <v>1142000</v>
      </c>
      <c r="T19" s="40">
        <v>1071000</v>
      </c>
      <c r="U19" s="1">
        <f>T19-50000</f>
        <v>1021000</v>
      </c>
    </row>
    <row r="20" spans="2:21" x14ac:dyDescent="0.25">
      <c r="B20" s="40">
        <v>2400000</v>
      </c>
      <c r="C20" s="1">
        <f t="shared" si="0"/>
        <v>2100000</v>
      </c>
      <c r="D20" s="40">
        <v>1006000</v>
      </c>
      <c r="E20" s="1">
        <f>D20-50000</f>
        <v>956000</v>
      </c>
      <c r="F20" s="40">
        <v>905000</v>
      </c>
      <c r="G20" s="1">
        <f>F20-50000</f>
        <v>855000</v>
      </c>
      <c r="H20" s="13"/>
      <c r="I20" s="40">
        <v>2600000</v>
      </c>
      <c r="J20" s="1">
        <f t="shared" si="1"/>
        <v>2300000</v>
      </c>
      <c r="K20" s="40">
        <v>1098000</v>
      </c>
      <c r="L20" s="1">
        <f>K20-50000</f>
        <v>1048000</v>
      </c>
      <c r="M20" s="40">
        <v>987000</v>
      </c>
      <c r="N20" s="1">
        <f>M20-50000</f>
        <v>937000</v>
      </c>
      <c r="O20" s="12"/>
      <c r="P20" s="40">
        <v>2700000</v>
      </c>
      <c r="Q20" s="1">
        <f t="shared" si="2"/>
        <v>2200000</v>
      </c>
      <c r="R20" s="40">
        <v>1180000</v>
      </c>
      <c r="S20" s="1">
        <f>R20-50000</f>
        <v>1130000</v>
      </c>
      <c r="T20" s="40">
        <v>1060000</v>
      </c>
      <c r="U20" s="1">
        <f>T20-50000</f>
        <v>1010000</v>
      </c>
    </row>
    <row r="21" spans="2:21" x14ac:dyDescent="0.25">
      <c r="B21" s="40">
        <v>2600000</v>
      </c>
      <c r="C21" s="1">
        <f t="shared" si="0"/>
        <v>2300000</v>
      </c>
      <c r="D21" s="40">
        <v>994000</v>
      </c>
      <c r="E21" s="1">
        <f>D21-50000</f>
        <v>944000</v>
      </c>
      <c r="F21" s="40">
        <v>894000</v>
      </c>
      <c r="G21" s="1">
        <f>F21-50000</f>
        <v>844000</v>
      </c>
      <c r="H21" s="13"/>
      <c r="I21" s="40">
        <v>2800000</v>
      </c>
      <c r="J21" s="1">
        <f t="shared" si="1"/>
        <v>2500000</v>
      </c>
      <c r="K21" s="40">
        <v>1086000</v>
      </c>
      <c r="L21" s="1">
        <f>K21-50000</f>
        <v>1036000</v>
      </c>
      <c r="M21" s="40">
        <v>976000</v>
      </c>
      <c r="N21" s="1">
        <f>M21-50000</f>
        <v>926000</v>
      </c>
      <c r="O21" s="12"/>
      <c r="P21" s="40">
        <v>2900000</v>
      </c>
      <c r="Q21" s="1">
        <f t="shared" si="2"/>
        <v>2400000</v>
      </c>
      <c r="R21" s="40">
        <v>1168000</v>
      </c>
      <c r="S21" s="1">
        <f>R21-50000</f>
        <v>1118000</v>
      </c>
      <c r="T21" s="40">
        <v>1049000</v>
      </c>
      <c r="U21" s="1">
        <f>T21-50000</f>
        <v>999000</v>
      </c>
    </row>
    <row r="22" spans="2:21" x14ac:dyDescent="0.25">
      <c r="B22" s="40">
        <v>2800000</v>
      </c>
      <c r="C22" s="1">
        <f t="shared" si="0"/>
        <v>2500000</v>
      </c>
      <c r="D22" s="40">
        <v>982000</v>
      </c>
      <c r="E22" s="1">
        <f>D22-50000</f>
        <v>932000</v>
      </c>
      <c r="F22" s="40">
        <v>883000</v>
      </c>
      <c r="G22" s="1">
        <f>F22-50000</f>
        <v>833000</v>
      </c>
      <c r="H22" s="13"/>
      <c r="I22" s="40">
        <v>3000000</v>
      </c>
      <c r="J22" s="1">
        <f t="shared" si="1"/>
        <v>2700000</v>
      </c>
      <c r="K22" s="40">
        <v>1074000</v>
      </c>
      <c r="L22" s="1">
        <f>K22-50000</f>
        <v>1024000</v>
      </c>
      <c r="M22" s="40">
        <v>965000</v>
      </c>
      <c r="N22" s="1">
        <f>M22-50000</f>
        <v>915000</v>
      </c>
      <c r="O22" s="12"/>
      <c r="P22" s="40">
        <v>3100000</v>
      </c>
      <c r="Q22" s="1">
        <f t="shared" si="2"/>
        <v>2600000</v>
      </c>
      <c r="R22" s="40">
        <v>1156000</v>
      </c>
      <c r="S22" s="1">
        <f>R22-50000</f>
        <v>1106000</v>
      </c>
      <c r="T22" s="40">
        <v>1039000</v>
      </c>
      <c r="U22" s="1">
        <f>T22-50000</f>
        <v>989000</v>
      </c>
    </row>
    <row r="23" spans="2:21" x14ac:dyDescent="0.25">
      <c r="B23" s="12"/>
      <c r="C23" s="12"/>
      <c r="D23" s="12"/>
      <c r="E23" s="12"/>
      <c r="F23" s="12"/>
      <c r="G23" s="12"/>
      <c r="H23" s="12"/>
      <c r="I23" s="15"/>
      <c r="J23" s="16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2:21" x14ac:dyDescent="0.25">
      <c r="B24" s="73" t="s">
        <v>6</v>
      </c>
      <c r="C24" s="73"/>
      <c r="D24" s="73"/>
      <c r="E24" s="73"/>
      <c r="F24" s="74">
        <v>27480000</v>
      </c>
      <c r="G24" s="74"/>
      <c r="H24" s="6"/>
      <c r="I24" s="53" t="s">
        <v>40</v>
      </c>
      <c r="J24" s="4"/>
      <c r="K24" s="4"/>
      <c r="L24" s="4"/>
      <c r="M24" s="74">
        <v>27780000</v>
      </c>
      <c r="N24" s="74"/>
      <c r="O24" s="17"/>
      <c r="P24" s="73" t="s">
        <v>41</v>
      </c>
      <c r="Q24" s="73"/>
      <c r="R24" s="73"/>
      <c r="S24" s="73"/>
      <c r="T24" s="74">
        <v>22950000</v>
      </c>
      <c r="U24" s="74"/>
    </row>
    <row r="25" spans="2:21" ht="15" customHeight="1" x14ac:dyDescent="0.25">
      <c r="B25" s="84" t="s">
        <v>2</v>
      </c>
      <c r="C25" s="85" t="s">
        <v>61</v>
      </c>
      <c r="D25" s="86" t="s">
        <v>68</v>
      </c>
      <c r="E25" s="86"/>
      <c r="F25" s="86"/>
      <c r="G25" s="86"/>
      <c r="H25" s="18"/>
      <c r="I25" s="84" t="s">
        <v>2</v>
      </c>
      <c r="J25" s="85" t="s">
        <v>61</v>
      </c>
      <c r="K25" s="86" t="s">
        <v>68</v>
      </c>
      <c r="L25" s="86"/>
      <c r="M25" s="86"/>
      <c r="N25" s="86"/>
      <c r="O25" s="12"/>
      <c r="P25" s="84" t="s">
        <v>2</v>
      </c>
      <c r="Q25" s="85" t="s">
        <v>61</v>
      </c>
      <c r="R25" s="86" t="s">
        <v>68</v>
      </c>
      <c r="S25" s="86"/>
      <c r="T25" s="86"/>
      <c r="U25" s="86"/>
    </row>
    <row r="26" spans="2:21" x14ac:dyDescent="0.25">
      <c r="B26" s="84"/>
      <c r="C26" s="87"/>
      <c r="D26" s="88">
        <v>500000</v>
      </c>
      <c r="E26" s="89"/>
      <c r="F26" s="89"/>
      <c r="G26" s="90"/>
      <c r="H26" s="18"/>
      <c r="I26" s="84"/>
      <c r="J26" s="87"/>
      <c r="K26" s="88">
        <v>500000</v>
      </c>
      <c r="L26" s="89"/>
      <c r="M26" s="89"/>
      <c r="N26" s="90"/>
      <c r="O26" s="12"/>
      <c r="P26" s="84"/>
      <c r="Q26" s="87"/>
      <c r="R26" s="88">
        <v>500000</v>
      </c>
      <c r="S26" s="89"/>
      <c r="T26" s="89"/>
      <c r="U26" s="90"/>
    </row>
    <row r="27" spans="2:21" x14ac:dyDescent="0.25">
      <c r="B27" s="84"/>
      <c r="C27" s="91"/>
      <c r="D27" s="92" t="s">
        <v>66</v>
      </c>
      <c r="E27" s="93"/>
      <c r="F27" s="92" t="s">
        <v>67</v>
      </c>
      <c r="G27" s="93"/>
      <c r="H27" s="11"/>
      <c r="I27" s="84"/>
      <c r="J27" s="91"/>
      <c r="K27" s="92" t="s">
        <v>66</v>
      </c>
      <c r="L27" s="93"/>
      <c r="M27" s="92" t="s">
        <v>67</v>
      </c>
      <c r="N27" s="93"/>
      <c r="O27" s="12"/>
      <c r="P27" s="84"/>
      <c r="Q27" s="91"/>
      <c r="R27" s="92" t="s">
        <v>66</v>
      </c>
      <c r="S27" s="93"/>
      <c r="T27" s="92" t="s">
        <v>67</v>
      </c>
      <c r="U27" s="93"/>
    </row>
    <row r="28" spans="2:21" x14ac:dyDescent="0.25">
      <c r="B28" s="40">
        <v>2900000</v>
      </c>
      <c r="C28" s="1">
        <f>B28-$D$26</f>
        <v>2400000</v>
      </c>
      <c r="D28" s="40">
        <v>1506000</v>
      </c>
      <c r="E28" s="1">
        <f>D28-50000</f>
        <v>1456000</v>
      </c>
      <c r="F28" s="40">
        <v>1353000</v>
      </c>
      <c r="G28" s="1">
        <f>F28-50000</f>
        <v>1303000</v>
      </c>
      <c r="H28" s="19"/>
      <c r="I28" s="40">
        <v>3000000</v>
      </c>
      <c r="J28" s="1">
        <f>I28-$K$26</f>
        <v>2500000</v>
      </c>
      <c r="K28" s="40">
        <v>1524000</v>
      </c>
      <c r="L28" s="1">
        <f>K28-50000</f>
        <v>1474000</v>
      </c>
      <c r="M28" s="40">
        <v>1369000</v>
      </c>
      <c r="N28" s="1">
        <f>M28-50000</f>
        <v>1319000</v>
      </c>
      <c r="O28" s="12"/>
      <c r="P28" s="40">
        <v>2500000</v>
      </c>
      <c r="Q28" s="1">
        <f>P28-$R$26</f>
        <v>2000000</v>
      </c>
      <c r="R28" s="40">
        <v>1255000</v>
      </c>
      <c r="S28" s="1">
        <f>R28-50000</f>
        <v>1205000</v>
      </c>
      <c r="T28" s="40">
        <v>1128000</v>
      </c>
      <c r="U28" s="1">
        <f>T28-50000</f>
        <v>1078000</v>
      </c>
    </row>
    <row r="29" spans="2:21" x14ac:dyDescent="0.25">
      <c r="B29" s="40">
        <v>3100000</v>
      </c>
      <c r="C29" s="1">
        <f t="shared" ref="C29:C32" si="3">B29-$D$26</f>
        <v>2600000</v>
      </c>
      <c r="D29" s="40">
        <v>1494000</v>
      </c>
      <c r="E29" s="1">
        <f>D29-50000</f>
        <v>1444000</v>
      </c>
      <c r="F29" s="40">
        <v>1342000</v>
      </c>
      <c r="G29" s="1">
        <f>F29-50000</f>
        <v>1292000</v>
      </c>
      <c r="H29" s="20"/>
      <c r="I29" s="40">
        <v>3200000</v>
      </c>
      <c r="J29" s="1">
        <f t="shared" ref="J29:J32" si="4">I29-$K$26</f>
        <v>2700000</v>
      </c>
      <c r="K29" s="40">
        <v>1512000</v>
      </c>
      <c r="L29" s="1">
        <f>K29-50000</f>
        <v>1462000</v>
      </c>
      <c r="M29" s="40">
        <v>1358000</v>
      </c>
      <c r="N29" s="1">
        <f>M29-50000</f>
        <v>1308000</v>
      </c>
      <c r="O29" s="12"/>
      <c r="P29" s="40">
        <v>2700000</v>
      </c>
      <c r="Q29" s="1">
        <f t="shared" ref="Q29:Q32" si="5">P29-$R$26</f>
        <v>2200000</v>
      </c>
      <c r="R29" s="40">
        <v>1243000</v>
      </c>
      <c r="S29" s="1">
        <f>R29-50000</f>
        <v>1193000</v>
      </c>
      <c r="T29" s="40">
        <v>1117000</v>
      </c>
      <c r="U29" s="1">
        <f>T29-50000</f>
        <v>1067000</v>
      </c>
    </row>
    <row r="30" spans="2:21" x14ac:dyDescent="0.25">
      <c r="B30" s="40">
        <v>3300000</v>
      </c>
      <c r="C30" s="1">
        <f t="shared" si="3"/>
        <v>2800000</v>
      </c>
      <c r="D30" s="40">
        <v>1481000</v>
      </c>
      <c r="E30" s="1">
        <f>D30-50000</f>
        <v>1431000</v>
      </c>
      <c r="F30" s="40">
        <v>1331000</v>
      </c>
      <c r="G30" s="1">
        <f>F30-50000</f>
        <v>1281000</v>
      </c>
      <c r="H30" s="20"/>
      <c r="I30" s="40">
        <v>3400000</v>
      </c>
      <c r="J30" s="1">
        <f t="shared" si="4"/>
        <v>2900000</v>
      </c>
      <c r="K30" s="40">
        <v>1500000</v>
      </c>
      <c r="L30" s="1">
        <f>K30-50000</f>
        <v>1450000</v>
      </c>
      <c r="M30" s="40">
        <v>1347000</v>
      </c>
      <c r="N30" s="1">
        <f>M30-50000</f>
        <v>1297000</v>
      </c>
      <c r="O30" s="12"/>
      <c r="P30" s="40">
        <v>2900000</v>
      </c>
      <c r="Q30" s="1">
        <f t="shared" si="5"/>
        <v>2400000</v>
      </c>
      <c r="R30" s="40">
        <v>1231000</v>
      </c>
      <c r="S30" s="1">
        <f>R30-50000</f>
        <v>1181000</v>
      </c>
      <c r="T30" s="40">
        <v>1106000</v>
      </c>
      <c r="U30" s="1">
        <f>T30-50000</f>
        <v>1056000</v>
      </c>
    </row>
    <row r="31" spans="2:21" x14ac:dyDescent="0.25">
      <c r="B31" s="40">
        <v>3500000</v>
      </c>
      <c r="C31" s="1">
        <f t="shared" si="3"/>
        <v>3000000</v>
      </c>
      <c r="D31" s="40">
        <v>1469000</v>
      </c>
      <c r="E31" s="1">
        <f>D31-50000</f>
        <v>1419000</v>
      </c>
      <c r="F31" s="40">
        <v>1320000</v>
      </c>
      <c r="G31" s="1">
        <f>F31-50000</f>
        <v>1270000</v>
      </c>
      <c r="H31" s="13"/>
      <c r="I31" s="40">
        <v>3600000</v>
      </c>
      <c r="J31" s="1">
        <f t="shared" si="4"/>
        <v>3100000</v>
      </c>
      <c r="K31" s="40">
        <v>1487000</v>
      </c>
      <c r="L31" s="1">
        <f>K31-50000</f>
        <v>1437000</v>
      </c>
      <c r="M31" s="40">
        <v>1336000</v>
      </c>
      <c r="N31" s="1">
        <f>M31-50000</f>
        <v>1286000</v>
      </c>
      <c r="O31" s="12"/>
      <c r="P31" s="40">
        <v>3100000</v>
      </c>
      <c r="Q31" s="1">
        <f t="shared" si="5"/>
        <v>2600000</v>
      </c>
      <c r="R31" s="40">
        <v>1219000</v>
      </c>
      <c r="S31" s="1">
        <f>R31-50000</f>
        <v>1169000</v>
      </c>
      <c r="T31" s="40">
        <v>1095000</v>
      </c>
      <c r="U31" s="1">
        <f>T31-50000</f>
        <v>1045000</v>
      </c>
    </row>
    <row r="32" spans="2:21" x14ac:dyDescent="0.25">
      <c r="B32" s="40">
        <v>3700000</v>
      </c>
      <c r="C32" s="1">
        <f t="shared" si="3"/>
        <v>3200000</v>
      </c>
      <c r="D32" s="40">
        <v>1457000</v>
      </c>
      <c r="E32" s="1">
        <f>D32-50000</f>
        <v>1407000</v>
      </c>
      <c r="F32" s="40">
        <v>1309000</v>
      </c>
      <c r="G32" s="1">
        <f>F32-50000</f>
        <v>1259000</v>
      </c>
      <c r="H32" s="13"/>
      <c r="I32" s="40">
        <v>3800000</v>
      </c>
      <c r="J32" s="1">
        <f t="shared" si="4"/>
        <v>3300000</v>
      </c>
      <c r="K32" s="40">
        <v>1475000</v>
      </c>
      <c r="L32" s="1">
        <f>K32-50000</f>
        <v>1425000</v>
      </c>
      <c r="M32" s="40">
        <v>1326000</v>
      </c>
      <c r="N32" s="1">
        <f>M32-50000</f>
        <v>1276000</v>
      </c>
      <c r="O32" s="12"/>
      <c r="P32" s="40">
        <v>3300000</v>
      </c>
      <c r="Q32" s="1">
        <f t="shared" si="5"/>
        <v>2800000</v>
      </c>
      <c r="R32" s="40">
        <v>1207000</v>
      </c>
      <c r="S32" s="1">
        <f>R32-50000</f>
        <v>1157000</v>
      </c>
      <c r="T32" s="40">
        <v>1084000</v>
      </c>
      <c r="U32" s="1">
        <f>T32-50000</f>
        <v>1034000</v>
      </c>
    </row>
    <row r="34" spans="2:21" ht="21" x14ac:dyDescent="0.25">
      <c r="B34" s="83" t="s">
        <v>42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</row>
    <row r="36" spans="2:21" x14ac:dyDescent="0.25">
      <c r="B36" s="55" t="s">
        <v>43</v>
      </c>
      <c r="C36" s="7"/>
      <c r="D36" s="7"/>
      <c r="E36" s="22"/>
      <c r="F36" s="77">
        <v>29010000</v>
      </c>
      <c r="G36" s="77"/>
      <c r="H36" s="12"/>
    </row>
    <row r="37" spans="2:21" x14ac:dyDescent="0.25">
      <c r="B37" s="94" t="s">
        <v>2</v>
      </c>
      <c r="C37" s="95" t="s">
        <v>69</v>
      </c>
      <c r="D37" s="96"/>
      <c r="E37" s="96"/>
      <c r="F37" s="96"/>
      <c r="G37" s="96"/>
      <c r="H37" s="12"/>
    </row>
    <row r="38" spans="2:21" x14ac:dyDescent="0.25">
      <c r="B38" s="97"/>
      <c r="C38" s="98">
        <v>1100000</v>
      </c>
      <c r="D38" s="98">
        <v>1300000</v>
      </c>
      <c r="E38" s="98">
        <v>1300000</v>
      </c>
      <c r="F38" s="98">
        <v>1300000</v>
      </c>
      <c r="G38" s="98">
        <v>1300000</v>
      </c>
      <c r="H38" s="12"/>
    </row>
    <row r="39" spans="2:21" x14ac:dyDescent="0.25">
      <c r="B39" s="99"/>
      <c r="C39" s="100" t="s">
        <v>44</v>
      </c>
      <c r="D39" s="100" t="s">
        <v>59</v>
      </c>
      <c r="E39" s="100" t="s">
        <v>58</v>
      </c>
      <c r="F39" s="100" t="s">
        <v>60</v>
      </c>
      <c r="G39" s="100" t="s">
        <v>65</v>
      </c>
      <c r="H39" s="12"/>
    </row>
    <row r="40" spans="2:21" x14ac:dyDescent="0.25">
      <c r="B40" s="1">
        <v>3600000</v>
      </c>
      <c r="C40" s="1">
        <v>1566000</v>
      </c>
      <c r="D40" s="1">
        <v>1446000</v>
      </c>
      <c r="E40" s="1">
        <v>1282000</v>
      </c>
      <c r="F40" s="1">
        <v>1204000</v>
      </c>
      <c r="G40" s="1">
        <v>1094000</v>
      </c>
      <c r="H40" s="12"/>
      <c r="I40" s="3"/>
    </row>
    <row r="41" spans="2:21" x14ac:dyDescent="0.25">
      <c r="B41" s="1">
        <v>3800000</v>
      </c>
      <c r="C41" s="1">
        <v>1554000</v>
      </c>
      <c r="D41" s="1">
        <v>1435000</v>
      </c>
      <c r="E41" s="1">
        <v>1272000</v>
      </c>
      <c r="F41" s="1">
        <v>1195000</v>
      </c>
      <c r="G41" s="1">
        <v>1086000</v>
      </c>
      <c r="H41" s="12"/>
    </row>
    <row r="42" spans="2:21" x14ac:dyDescent="0.25">
      <c r="B42" s="1">
        <v>4000000</v>
      </c>
      <c r="C42" s="1">
        <v>1542000</v>
      </c>
      <c r="D42" s="1">
        <v>1424000</v>
      </c>
      <c r="E42" s="1">
        <v>1262000</v>
      </c>
      <c r="F42" s="1">
        <v>1185000</v>
      </c>
      <c r="G42" s="1">
        <v>1077000</v>
      </c>
      <c r="H42" s="12"/>
    </row>
    <row r="43" spans="2:21" x14ac:dyDescent="0.25">
      <c r="B43" s="1">
        <v>4200000</v>
      </c>
      <c r="C43" s="1">
        <v>1529000</v>
      </c>
      <c r="D43" s="1">
        <v>1412000</v>
      </c>
      <c r="E43" s="1">
        <v>1252000</v>
      </c>
      <c r="F43" s="1">
        <v>1176000</v>
      </c>
      <c r="G43" s="1">
        <v>1068000</v>
      </c>
      <c r="H43" s="12"/>
    </row>
    <row r="44" spans="2:21" x14ac:dyDescent="0.25">
      <c r="B44" s="1">
        <v>4400000</v>
      </c>
      <c r="C44" s="1">
        <v>1517000</v>
      </c>
      <c r="D44" s="1">
        <v>1401000</v>
      </c>
      <c r="E44" s="1">
        <v>1242000</v>
      </c>
      <c r="F44" s="1">
        <v>1166000</v>
      </c>
      <c r="G44" s="1">
        <v>1060000</v>
      </c>
      <c r="H44" s="12"/>
    </row>
    <row r="45" spans="2:21" x14ac:dyDescent="0.25">
      <c r="B45" s="1">
        <v>4600000</v>
      </c>
      <c r="C45" s="1">
        <v>1505000</v>
      </c>
      <c r="D45" s="1">
        <v>1390000</v>
      </c>
      <c r="E45" s="1">
        <v>1232000</v>
      </c>
      <c r="F45" s="1">
        <v>1157000</v>
      </c>
      <c r="G45" s="1">
        <v>1051000</v>
      </c>
      <c r="H45" s="12"/>
    </row>
    <row r="47" spans="2:21" x14ac:dyDescent="0.25">
      <c r="B47" s="55" t="s">
        <v>45</v>
      </c>
      <c r="C47" s="7"/>
      <c r="D47" s="7"/>
      <c r="E47" s="22"/>
      <c r="F47" s="77">
        <v>31920000</v>
      </c>
      <c r="G47" s="77"/>
      <c r="H47" s="12"/>
      <c r="I47" s="54" t="s">
        <v>46</v>
      </c>
      <c r="J47" s="7"/>
      <c r="K47" s="7"/>
      <c r="L47" s="22"/>
      <c r="M47" s="77">
        <v>29180000</v>
      </c>
      <c r="N47" s="77"/>
      <c r="P47" s="73" t="s">
        <v>84</v>
      </c>
      <c r="Q47" s="73"/>
      <c r="R47" s="73"/>
      <c r="S47" s="17"/>
      <c r="T47" s="74">
        <v>37710000</v>
      </c>
      <c r="U47" s="74"/>
    </row>
    <row r="48" spans="2:21" ht="15" customHeight="1" x14ac:dyDescent="0.25">
      <c r="B48" s="94" t="s">
        <v>2</v>
      </c>
      <c r="C48" s="95" t="s">
        <v>69</v>
      </c>
      <c r="D48" s="96"/>
      <c r="E48" s="96"/>
      <c r="F48" s="96"/>
      <c r="G48" s="96"/>
      <c r="H48" s="12"/>
      <c r="I48" s="94" t="s">
        <v>2</v>
      </c>
      <c r="J48" s="95" t="s">
        <v>69</v>
      </c>
      <c r="K48" s="96"/>
      <c r="L48" s="96"/>
      <c r="M48" s="96"/>
      <c r="N48" s="96"/>
      <c r="P48" s="84" t="s">
        <v>2</v>
      </c>
      <c r="Q48" s="95" t="s">
        <v>69</v>
      </c>
      <c r="R48" s="96"/>
      <c r="S48" s="96"/>
      <c r="T48" s="96"/>
      <c r="U48" s="96"/>
    </row>
    <row r="49" spans="2:21" x14ac:dyDescent="0.25">
      <c r="B49" s="97"/>
      <c r="C49" s="98">
        <v>1100000</v>
      </c>
      <c r="D49" s="98">
        <v>1300000</v>
      </c>
      <c r="E49" s="98">
        <v>1300000</v>
      </c>
      <c r="F49" s="98">
        <v>1300000</v>
      </c>
      <c r="G49" s="98">
        <v>1300000</v>
      </c>
      <c r="H49" s="12"/>
      <c r="I49" s="97"/>
      <c r="J49" s="98">
        <v>1100000</v>
      </c>
      <c r="K49" s="98">
        <v>1300000</v>
      </c>
      <c r="L49" s="98">
        <v>1300000</v>
      </c>
      <c r="M49" s="98">
        <v>1300000</v>
      </c>
      <c r="N49" s="98">
        <v>1300000</v>
      </c>
      <c r="P49" s="84"/>
      <c r="Q49" s="98">
        <v>1500000</v>
      </c>
      <c r="R49" s="98">
        <v>1700000</v>
      </c>
      <c r="S49" s="98">
        <v>1700000</v>
      </c>
      <c r="T49" s="98">
        <v>1700000</v>
      </c>
      <c r="U49" s="98">
        <v>1700000</v>
      </c>
    </row>
    <row r="50" spans="2:21" x14ac:dyDescent="0.25">
      <c r="B50" s="99"/>
      <c r="C50" s="100" t="s">
        <v>44</v>
      </c>
      <c r="D50" s="100" t="s">
        <v>59</v>
      </c>
      <c r="E50" s="100" t="s">
        <v>58</v>
      </c>
      <c r="F50" s="100" t="s">
        <v>60</v>
      </c>
      <c r="G50" s="100" t="s">
        <v>65</v>
      </c>
      <c r="H50" s="12"/>
      <c r="I50" s="99"/>
      <c r="J50" s="100" t="s">
        <v>44</v>
      </c>
      <c r="K50" s="100" t="s">
        <v>59</v>
      </c>
      <c r="L50" s="100" t="s">
        <v>58</v>
      </c>
      <c r="M50" s="100" t="s">
        <v>60</v>
      </c>
      <c r="N50" s="100" t="s">
        <v>65</v>
      </c>
      <c r="P50" s="84"/>
      <c r="Q50" s="100" t="s">
        <v>44</v>
      </c>
      <c r="R50" s="100" t="s">
        <v>59</v>
      </c>
      <c r="S50" s="100" t="s">
        <v>58</v>
      </c>
      <c r="T50" s="100" t="s">
        <v>60</v>
      </c>
      <c r="U50" s="100" t="s">
        <v>65</v>
      </c>
    </row>
    <row r="51" spans="2:21" x14ac:dyDescent="0.25">
      <c r="B51" s="1">
        <v>4000000</v>
      </c>
      <c r="C51" s="1">
        <v>1721000</v>
      </c>
      <c r="D51" s="1">
        <v>1589000</v>
      </c>
      <c r="E51" s="1">
        <v>1409000</v>
      </c>
      <c r="F51" s="1">
        <v>1323000</v>
      </c>
      <c r="G51" s="1">
        <v>1202000</v>
      </c>
      <c r="H51" s="12"/>
      <c r="I51" s="1">
        <v>3700000</v>
      </c>
      <c r="J51" s="1">
        <v>1571000</v>
      </c>
      <c r="K51" s="1">
        <v>1450000</v>
      </c>
      <c r="L51" s="1">
        <v>1286000</v>
      </c>
      <c r="M51" s="1">
        <v>1208000</v>
      </c>
      <c r="N51" s="1">
        <v>1097000</v>
      </c>
      <c r="P51" s="1">
        <v>4700000</v>
      </c>
      <c r="Q51" s="1">
        <v>2063000</v>
      </c>
      <c r="R51" s="1">
        <v>1929000</v>
      </c>
      <c r="S51" s="1">
        <v>1721000</v>
      </c>
      <c r="T51" s="1">
        <v>1617000</v>
      </c>
      <c r="U51" s="1">
        <v>1471000</v>
      </c>
    </row>
    <row r="52" spans="2:21" x14ac:dyDescent="0.25">
      <c r="B52" s="1">
        <v>4200000</v>
      </c>
      <c r="C52" s="1">
        <v>1709000</v>
      </c>
      <c r="D52" s="1">
        <v>1578000</v>
      </c>
      <c r="E52" s="1">
        <v>1399000</v>
      </c>
      <c r="F52" s="1">
        <v>1314000</v>
      </c>
      <c r="G52" s="1">
        <v>1194000</v>
      </c>
      <c r="H52" s="12"/>
      <c r="I52" s="1">
        <v>3900000</v>
      </c>
      <c r="J52" s="1">
        <v>1558000</v>
      </c>
      <c r="K52" s="1">
        <v>1439000</v>
      </c>
      <c r="L52" s="1">
        <v>1276000</v>
      </c>
      <c r="M52" s="1">
        <v>1198000</v>
      </c>
      <c r="N52" s="1">
        <v>1089000</v>
      </c>
      <c r="P52" s="1">
        <v>4900000</v>
      </c>
      <c r="Q52" s="1">
        <v>2050000</v>
      </c>
      <c r="R52" s="1">
        <v>1917000</v>
      </c>
      <c r="S52" s="1">
        <v>1711000</v>
      </c>
      <c r="T52" s="1">
        <v>1607000</v>
      </c>
      <c r="U52" s="1">
        <v>1463000</v>
      </c>
    </row>
    <row r="53" spans="2:21" x14ac:dyDescent="0.25">
      <c r="B53" s="1">
        <v>4400000</v>
      </c>
      <c r="C53" s="1">
        <v>1697000</v>
      </c>
      <c r="D53" s="1">
        <v>1567000</v>
      </c>
      <c r="E53" s="1">
        <v>1389000</v>
      </c>
      <c r="F53" s="1">
        <v>1304000</v>
      </c>
      <c r="G53" s="1">
        <v>1185000</v>
      </c>
      <c r="H53" s="12"/>
      <c r="I53" s="1">
        <v>4100000</v>
      </c>
      <c r="J53" s="1">
        <v>1546000</v>
      </c>
      <c r="K53" s="1">
        <v>1428000</v>
      </c>
      <c r="L53" s="1">
        <v>1265000</v>
      </c>
      <c r="M53" s="1">
        <v>1189000</v>
      </c>
      <c r="N53" s="1">
        <v>1080000</v>
      </c>
      <c r="P53" s="1">
        <v>5100000</v>
      </c>
      <c r="Q53" s="1">
        <v>2038000</v>
      </c>
      <c r="R53" s="1">
        <v>1906000</v>
      </c>
      <c r="S53" s="1">
        <v>1700000</v>
      </c>
      <c r="T53" s="1">
        <v>1598000</v>
      </c>
      <c r="U53" s="1">
        <v>1454000</v>
      </c>
    </row>
    <row r="54" spans="2:21" x14ac:dyDescent="0.25">
      <c r="B54" s="1">
        <v>4600000</v>
      </c>
      <c r="C54" s="1">
        <v>1684000</v>
      </c>
      <c r="D54" s="1">
        <v>1555000</v>
      </c>
      <c r="E54" s="1">
        <v>1379000</v>
      </c>
      <c r="F54" s="1">
        <v>1295000</v>
      </c>
      <c r="G54" s="1">
        <v>1177000</v>
      </c>
      <c r="H54" s="12"/>
      <c r="I54" s="1">
        <v>4300000</v>
      </c>
      <c r="J54" s="1">
        <v>1534000</v>
      </c>
      <c r="K54" s="1">
        <v>1416000</v>
      </c>
      <c r="L54" s="1">
        <v>1255000</v>
      </c>
      <c r="M54" s="1">
        <v>1179000</v>
      </c>
      <c r="N54" s="1">
        <v>1071000</v>
      </c>
      <c r="P54" s="1">
        <v>5300000</v>
      </c>
      <c r="Q54" s="1">
        <v>2025000</v>
      </c>
      <c r="R54" s="1">
        <v>1894000</v>
      </c>
      <c r="S54" s="1">
        <v>1690000</v>
      </c>
      <c r="T54" s="1">
        <v>1588000</v>
      </c>
      <c r="U54" s="1">
        <v>1445000</v>
      </c>
    </row>
    <row r="55" spans="2:21" x14ac:dyDescent="0.25">
      <c r="B55" s="1">
        <v>4800000</v>
      </c>
      <c r="C55" s="1">
        <v>1672000</v>
      </c>
      <c r="D55" s="1">
        <v>1544000</v>
      </c>
      <c r="E55" s="1">
        <v>1368000</v>
      </c>
      <c r="F55" s="1">
        <v>1285000</v>
      </c>
      <c r="G55" s="1">
        <v>1168000</v>
      </c>
      <c r="H55" s="12"/>
      <c r="I55" s="1">
        <v>4500000</v>
      </c>
      <c r="J55" s="1">
        <v>1521000</v>
      </c>
      <c r="K55" s="1">
        <v>1405000</v>
      </c>
      <c r="L55" s="1">
        <v>1245000</v>
      </c>
      <c r="M55" s="1">
        <v>1170000</v>
      </c>
      <c r="N55" s="1">
        <v>1063000</v>
      </c>
      <c r="P55" s="1">
        <v>5500000</v>
      </c>
      <c r="Q55" s="1">
        <v>2013000</v>
      </c>
      <c r="R55" s="1">
        <v>1882000</v>
      </c>
      <c r="S55" s="1">
        <v>1679000</v>
      </c>
      <c r="T55" s="1">
        <v>1578000</v>
      </c>
      <c r="U55" s="1">
        <v>1436000</v>
      </c>
    </row>
    <row r="56" spans="2:21" x14ac:dyDescent="0.25">
      <c r="B56" s="1">
        <v>5000000</v>
      </c>
      <c r="C56" s="1">
        <v>1660000</v>
      </c>
      <c r="D56" s="1">
        <v>1532000</v>
      </c>
      <c r="E56" s="1">
        <v>1358000</v>
      </c>
      <c r="F56" s="1">
        <v>1276000</v>
      </c>
      <c r="G56" s="1">
        <v>1159000</v>
      </c>
      <c r="H56" s="12"/>
      <c r="I56" s="1">
        <v>4700000</v>
      </c>
      <c r="J56" s="1">
        <v>1509000</v>
      </c>
      <c r="K56" s="1">
        <v>1394000</v>
      </c>
      <c r="L56" s="1">
        <v>1235000</v>
      </c>
      <c r="M56" s="1">
        <v>1160000</v>
      </c>
      <c r="N56" s="1">
        <v>1054000</v>
      </c>
      <c r="P56" s="1">
        <v>5700000</v>
      </c>
      <c r="Q56" s="1">
        <v>2000000</v>
      </c>
      <c r="R56" s="1">
        <v>1871000</v>
      </c>
      <c r="S56" s="1">
        <v>1669000</v>
      </c>
      <c r="T56" s="1">
        <v>1568000</v>
      </c>
      <c r="U56" s="1">
        <v>1427000</v>
      </c>
    </row>
    <row r="57" spans="2:21" x14ac:dyDescent="0.25">
      <c r="M57" t="s">
        <v>96</v>
      </c>
    </row>
    <row r="58" spans="2:21" x14ac:dyDescent="0.25">
      <c r="B58" s="53" t="s">
        <v>34</v>
      </c>
      <c r="C58" s="7"/>
      <c r="D58" s="7"/>
      <c r="E58" s="17"/>
      <c r="F58" s="74">
        <v>40500000</v>
      </c>
      <c r="G58" s="74"/>
      <c r="I58" s="53" t="s">
        <v>86</v>
      </c>
      <c r="J58" s="7"/>
      <c r="K58" s="7"/>
      <c r="L58" s="17"/>
      <c r="M58" s="74">
        <v>42020000</v>
      </c>
      <c r="N58" s="74"/>
      <c r="P58" s="55" t="s">
        <v>47</v>
      </c>
      <c r="Q58" s="7"/>
      <c r="R58" s="7"/>
      <c r="S58" s="22"/>
      <c r="T58" s="77">
        <v>29800000</v>
      </c>
      <c r="U58" s="77"/>
    </row>
    <row r="59" spans="2:21" x14ac:dyDescent="0.25">
      <c r="B59" s="94" t="s">
        <v>2</v>
      </c>
      <c r="C59" s="95" t="s">
        <v>69</v>
      </c>
      <c r="D59" s="96"/>
      <c r="E59" s="96"/>
      <c r="F59" s="96"/>
      <c r="G59" s="96"/>
      <c r="I59" s="94" t="s">
        <v>2</v>
      </c>
      <c r="J59" s="95" t="s">
        <v>69</v>
      </c>
      <c r="K59" s="96"/>
      <c r="L59" s="96"/>
      <c r="M59" s="96"/>
      <c r="N59" s="96"/>
      <c r="P59" s="84" t="s">
        <v>2</v>
      </c>
      <c r="Q59" s="101" t="s">
        <v>85</v>
      </c>
      <c r="R59" s="102"/>
      <c r="S59" s="102"/>
      <c r="T59" s="102"/>
      <c r="U59" s="103"/>
    </row>
    <row r="60" spans="2:21" x14ac:dyDescent="0.25">
      <c r="B60" s="97"/>
      <c r="C60" s="98">
        <v>1500000</v>
      </c>
      <c r="D60" s="98">
        <v>1700000</v>
      </c>
      <c r="E60" s="98">
        <v>1700000</v>
      </c>
      <c r="F60" s="98">
        <v>1700000</v>
      </c>
      <c r="G60" s="98">
        <v>1700000</v>
      </c>
      <c r="I60" s="97"/>
      <c r="J60" s="98">
        <v>1500000</v>
      </c>
      <c r="K60" s="98">
        <v>1700000</v>
      </c>
      <c r="L60" s="98">
        <v>1700000</v>
      </c>
      <c r="M60" s="98">
        <v>1700000</v>
      </c>
      <c r="N60" s="98">
        <v>1700000</v>
      </c>
      <c r="P60" s="84"/>
      <c r="Q60" s="98">
        <v>300000</v>
      </c>
      <c r="R60" s="98">
        <v>500000</v>
      </c>
      <c r="S60" s="98">
        <v>500000</v>
      </c>
      <c r="T60" s="98">
        <v>500000</v>
      </c>
      <c r="U60" s="98">
        <v>500000</v>
      </c>
    </row>
    <row r="61" spans="2:21" x14ac:dyDescent="0.25">
      <c r="B61" s="99"/>
      <c r="C61" s="100" t="s">
        <v>44</v>
      </c>
      <c r="D61" s="100" t="s">
        <v>59</v>
      </c>
      <c r="E61" s="100" t="s">
        <v>58</v>
      </c>
      <c r="F61" s="100" t="s">
        <v>60</v>
      </c>
      <c r="G61" s="100" t="s">
        <v>65</v>
      </c>
      <c r="I61" s="99"/>
      <c r="J61" s="100" t="s">
        <v>44</v>
      </c>
      <c r="K61" s="100" t="s">
        <v>59</v>
      </c>
      <c r="L61" s="100" t="s">
        <v>58</v>
      </c>
      <c r="M61" s="100" t="s">
        <v>60</v>
      </c>
      <c r="N61" s="100" t="s">
        <v>65</v>
      </c>
      <c r="P61" s="84"/>
      <c r="Q61" s="100" t="s">
        <v>44</v>
      </c>
      <c r="R61" s="100" t="s">
        <v>59</v>
      </c>
      <c r="S61" s="100" t="s">
        <v>58</v>
      </c>
      <c r="T61" s="100" t="s">
        <v>60</v>
      </c>
      <c r="U61" s="100" t="s">
        <v>65</v>
      </c>
    </row>
    <row r="62" spans="2:21" x14ac:dyDescent="0.25">
      <c r="B62" s="1">
        <v>5100000</v>
      </c>
      <c r="C62" s="1">
        <v>2212000</v>
      </c>
      <c r="D62" s="1">
        <v>2069000</v>
      </c>
      <c r="E62" s="1">
        <v>1846000</v>
      </c>
      <c r="F62" s="1">
        <v>1734000</v>
      </c>
      <c r="G62" s="1">
        <v>1578000</v>
      </c>
      <c r="I62" s="1">
        <v>5300000</v>
      </c>
      <c r="J62" s="1">
        <v>2295000</v>
      </c>
      <c r="K62" s="1">
        <v>2146000</v>
      </c>
      <c r="L62" s="1">
        <v>1914000</v>
      </c>
      <c r="M62" s="1">
        <v>1799000</v>
      </c>
      <c r="N62" s="1">
        <v>1637000</v>
      </c>
      <c r="P62" s="1">
        <v>3700000</v>
      </c>
      <c r="Q62" s="1">
        <v>1674000</v>
      </c>
      <c r="R62" s="1">
        <v>1566000</v>
      </c>
      <c r="S62" s="1">
        <v>1408000</v>
      </c>
      <c r="T62" s="1">
        <v>1326000</v>
      </c>
      <c r="U62" s="1">
        <v>1215000</v>
      </c>
    </row>
    <row r="63" spans="2:21" x14ac:dyDescent="0.25">
      <c r="B63" s="1">
        <v>5300000</v>
      </c>
      <c r="C63" s="1">
        <v>2200000</v>
      </c>
      <c r="D63" s="1">
        <v>2057000</v>
      </c>
      <c r="E63" s="1">
        <v>1835000</v>
      </c>
      <c r="F63" s="1">
        <v>1725000</v>
      </c>
      <c r="G63" s="1">
        <v>1569000</v>
      </c>
      <c r="I63" s="1">
        <v>5500000</v>
      </c>
      <c r="J63" s="1">
        <v>2282000</v>
      </c>
      <c r="K63" s="1">
        <v>2134000</v>
      </c>
      <c r="L63" s="1">
        <v>1904000</v>
      </c>
      <c r="M63" s="1">
        <v>1789000</v>
      </c>
      <c r="N63" s="1">
        <v>1628000</v>
      </c>
      <c r="P63" s="1">
        <v>3900000</v>
      </c>
      <c r="Q63" s="1">
        <v>1661000</v>
      </c>
      <c r="R63" s="1">
        <v>1554000</v>
      </c>
      <c r="S63" s="1">
        <v>1397000</v>
      </c>
      <c r="T63" s="1">
        <v>1316000</v>
      </c>
      <c r="U63" s="1">
        <v>1206000</v>
      </c>
    </row>
    <row r="64" spans="2:21" x14ac:dyDescent="0.25">
      <c r="B64" s="1">
        <v>5500000</v>
      </c>
      <c r="C64" s="1">
        <v>2187000</v>
      </c>
      <c r="D64" s="1">
        <v>2045000</v>
      </c>
      <c r="E64" s="1">
        <v>1825000</v>
      </c>
      <c r="F64" s="1">
        <v>1715000</v>
      </c>
      <c r="G64" s="1">
        <v>1560000</v>
      </c>
      <c r="I64" s="1">
        <v>5700000</v>
      </c>
      <c r="J64" s="1">
        <v>2270000</v>
      </c>
      <c r="K64" s="1">
        <v>2122000</v>
      </c>
      <c r="L64" s="1">
        <v>1893000</v>
      </c>
      <c r="M64" s="1">
        <v>1779000</v>
      </c>
      <c r="N64" s="1">
        <v>1619000</v>
      </c>
      <c r="P64" s="1">
        <v>4100000</v>
      </c>
      <c r="Q64" s="1">
        <v>1649000</v>
      </c>
      <c r="R64" s="1">
        <v>1542000</v>
      </c>
      <c r="S64" s="1">
        <v>1387000</v>
      </c>
      <c r="T64" s="1">
        <v>1306000</v>
      </c>
      <c r="U64" s="1">
        <v>1197000</v>
      </c>
    </row>
    <row r="65" spans="2:21" x14ac:dyDescent="0.25">
      <c r="B65" s="1">
        <v>5700000</v>
      </c>
      <c r="C65" s="1">
        <v>2175000</v>
      </c>
      <c r="D65" s="1">
        <v>2034000</v>
      </c>
      <c r="E65" s="1">
        <v>1814000</v>
      </c>
      <c r="F65" s="1">
        <v>1705000</v>
      </c>
      <c r="G65" s="1">
        <v>1551000</v>
      </c>
      <c r="I65" s="1">
        <v>5900000</v>
      </c>
      <c r="J65" s="1">
        <v>2257000</v>
      </c>
      <c r="K65" s="1">
        <v>2111000</v>
      </c>
      <c r="L65" s="1">
        <v>1883000</v>
      </c>
      <c r="M65" s="1">
        <v>1769000</v>
      </c>
      <c r="N65" s="1">
        <v>1610000</v>
      </c>
      <c r="P65" s="1">
        <v>4300000</v>
      </c>
      <c r="Q65" s="1">
        <v>1636000</v>
      </c>
      <c r="R65" s="1">
        <v>1530000</v>
      </c>
      <c r="S65" s="1">
        <v>1376000</v>
      </c>
      <c r="T65" s="1">
        <v>1296000</v>
      </c>
      <c r="U65" s="1">
        <v>1187000</v>
      </c>
    </row>
    <row r="66" spans="2:21" x14ac:dyDescent="0.25">
      <c r="B66" s="1">
        <v>5900000</v>
      </c>
      <c r="C66" s="1">
        <v>2162000</v>
      </c>
      <c r="D66" s="1">
        <v>2022000</v>
      </c>
      <c r="E66" s="1">
        <v>1804000</v>
      </c>
      <c r="F66" s="1">
        <v>1695000</v>
      </c>
      <c r="G66" s="1">
        <v>1542000</v>
      </c>
      <c r="I66" s="1">
        <v>6100000</v>
      </c>
      <c r="J66" s="1">
        <v>2245000</v>
      </c>
      <c r="K66" s="1">
        <v>2099000</v>
      </c>
      <c r="L66" s="1">
        <v>1872000</v>
      </c>
      <c r="M66" s="1">
        <v>1760000</v>
      </c>
      <c r="N66" s="1">
        <v>1601000</v>
      </c>
      <c r="P66" s="1">
        <v>4500000</v>
      </c>
      <c r="Q66" s="1">
        <v>1623000</v>
      </c>
      <c r="R66" s="1">
        <v>1518000</v>
      </c>
      <c r="S66" s="1">
        <v>1365000</v>
      </c>
      <c r="T66" s="1">
        <v>1286000</v>
      </c>
      <c r="U66" s="1">
        <v>1178000</v>
      </c>
    </row>
    <row r="67" spans="2:21" x14ac:dyDescent="0.25">
      <c r="B67" s="1">
        <v>6100000</v>
      </c>
      <c r="C67" s="1">
        <v>2150000</v>
      </c>
      <c r="D67" s="1">
        <v>2010000</v>
      </c>
      <c r="E67" s="1">
        <v>1793000</v>
      </c>
      <c r="F67" s="1">
        <v>1685000</v>
      </c>
      <c r="G67" s="1">
        <v>1533000</v>
      </c>
      <c r="I67" s="1">
        <v>6300000</v>
      </c>
      <c r="J67" s="1">
        <v>2232000</v>
      </c>
      <c r="K67" s="1">
        <v>2087000</v>
      </c>
      <c r="L67" s="1">
        <v>1862000</v>
      </c>
      <c r="M67" s="1">
        <v>1750000</v>
      </c>
      <c r="N67" s="1">
        <v>1592000</v>
      </c>
      <c r="P67" s="1">
        <v>4700000</v>
      </c>
      <c r="Q67" s="1">
        <v>1610000</v>
      </c>
      <c r="R67" s="1">
        <v>1506000</v>
      </c>
      <c r="S67" s="1">
        <v>1354000</v>
      </c>
      <c r="T67" s="1">
        <v>1275000</v>
      </c>
      <c r="U67" s="1">
        <v>1169000</v>
      </c>
    </row>
    <row r="69" spans="2:21" x14ac:dyDescent="0.25">
      <c r="B69" s="55" t="s">
        <v>73</v>
      </c>
      <c r="C69" s="7"/>
      <c r="D69" s="7"/>
      <c r="E69" s="22"/>
      <c r="F69" s="77">
        <v>32780000</v>
      </c>
      <c r="G69" s="77"/>
      <c r="I69" s="55" t="s">
        <v>98</v>
      </c>
      <c r="J69" s="7"/>
      <c r="K69" s="7"/>
      <c r="L69" s="22"/>
      <c r="M69" s="77">
        <v>34280000</v>
      </c>
      <c r="N69" s="77"/>
      <c r="P69" s="54" t="s">
        <v>74</v>
      </c>
      <c r="Q69" s="7"/>
      <c r="R69" s="7"/>
      <c r="S69" s="7"/>
      <c r="T69" s="78">
        <v>34990000</v>
      </c>
      <c r="U69" s="78"/>
    </row>
    <row r="70" spans="2:21" ht="15" customHeight="1" x14ac:dyDescent="0.25">
      <c r="B70" s="84" t="s">
        <v>2</v>
      </c>
      <c r="C70" s="101" t="s">
        <v>85</v>
      </c>
      <c r="D70" s="102"/>
      <c r="E70" s="102"/>
      <c r="F70" s="102"/>
      <c r="G70" s="103"/>
      <c r="I70" s="84" t="s">
        <v>2</v>
      </c>
      <c r="J70" s="101" t="s">
        <v>85</v>
      </c>
      <c r="K70" s="102"/>
      <c r="L70" s="102"/>
      <c r="M70" s="102"/>
      <c r="N70" s="103"/>
      <c r="P70" s="84" t="s">
        <v>2</v>
      </c>
      <c r="Q70" s="95" t="s">
        <v>69</v>
      </c>
      <c r="R70" s="96"/>
      <c r="S70" s="96"/>
      <c r="T70" s="96"/>
      <c r="U70" s="96"/>
    </row>
    <row r="71" spans="2:21" x14ac:dyDescent="0.25">
      <c r="B71" s="84"/>
      <c r="C71" s="98">
        <v>300000</v>
      </c>
      <c r="D71" s="98">
        <v>500000</v>
      </c>
      <c r="E71" s="98">
        <v>500000</v>
      </c>
      <c r="F71" s="98">
        <v>500000</v>
      </c>
      <c r="G71" s="98">
        <v>500000</v>
      </c>
      <c r="I71" s="84"/>
      <c r="J71" s="98">
        <v>300000</v>
      </c>
      <c r="K71" s="98">
        <v>500000</v>
      </c>
      <c r="L71" s="98">
        <v>500000</v>
      </c>
      <c r="M71" s="98">
        <v>500000</v>
      </c>
      <c r="N71" s="98">
        <v>500000</v>
      </c>
      <c r="P71" s="84"/>
      <c r="Q71" s="98">
        <v>1100000</v>
      </c>
      <c r="R71" s="98">
        <v>1300000</v>
      </c>
      <c r="S71" s="98">
        <v>1300000</v>
      </c>
      <c r="T71" s="98">
        <v>1300000</v>
      </c>
      <c r="U71" s="98">
        <v>1300000</v>
      </c>
    </row>
    <row r="72" spans="2:21" x14ac:dyDescent="0.25">
      <c r="B72" s="84"/>
      <c r="C72" s="100" t="s">
        <v>44</v>
      </c>
      <c r="D72" s="100" t="s">
        <v>59</v>
      </c>
      <c r="E72" s="100" t="s">
        <v>58</v>
      </c>
      <c r="F72" s="100" t="s">
        <v>60</v>
      </c>
      <c r="G72" s="100" t="s">
        <v>65</v>
      </c>
      <c r="I72" s="84"/>
      <c r="J72" s="100" t="s">
        <v>44</v>
      </c>
      <c r="K72" s="100" t="s">
        <v>59</v>
      </c>
      <c r="L72" s="100" t="s">
        <v>58</v>
      </c>
      <c r="M72" s="100" t="s">
        <v>60</v>
      </c>
      <c r="N72" s="100" t="s">
        <v>65</v>
      </c>
      <c r="P72" s="84"/>
      <c r="Q72" s="100" t="s">
        <v>44</v>
      </c>
      <c r="R72" s="100" t="s">
        <v>59</v>
      </c>
      <c r="S72" s="100" t="s">
        <v>58</v>
      </c>
      <c r="T72" s="100" t="s">
        <v>60</v>
      </c>
      <c r="U72" s="100" t="s">
        <v>65</v>
      </c>
    </row>
    <row r="73" spans="2:21" x14ac:dyDescent="0.25">
      <c r="B73" s="1">
        <v>4100000</v>
      </c>
      <c r="C73" s="1">
        <v>1840000</v>
      </c>
      <c r="D73" s="1">
        <v>1721000</v>
      </c>
      <c r="E73" s="1">
        <v>1548000</v>
      </c>
      <c r="F73" s="1">
        <v>1457000</v>
      </c>
      <c r="G73" s="1">
        <v>1336000</v>
      </c>
      <c r="I73" s="1">
        <v>4300000</v>
      </c>
      <c r="J73" s="1">
        <v>1923000</v>
      </c>
      <c r="K73" s="1">
        <v>1799000</v>
      </c>
      <c r="L73" s="1">
        <v>1618000</v>
      </c>
      <c r="M73" s="1">
        <v>1523000</v>
      </c>
      <c r="N73" s="1">
        <v>1396000</v>
      </c>
      <c r="P73" s="1">
        <v>4400000</v>
      </c>
      <c r="Q73" s="1">
        <v>1911000</v>
      </c>
      <c r="R73" s="1">
        <v>1767000</v>
      </c>
      <c r="S73" s="1">
        <v>1569000</v>
      </c>
      <c r="T73" s="1">
        <v>1475000</v>
      </c>
      <c r="U73" s="1">
        <v>1335000</v>
      </c>
    </row>
    <row r="74" spans="2:21" x14ac:dyDescent="0.25">
      <c r="B74" s="1">
        <v>4300000</v>
      </c>
      <c r="C74" s="1">
        <v>1827000</v>
      </c>
      <c r="D74" s="1">
        <v>1709000</v>
      </c>
      <c r="E74" s="1">
        <v>1537000</v>
      </c>
      <c r="F74" s="1">
        <v>1447000</v>
      </c>
      <c r="G74" s="1">
        <v>1326000</v>
      </c>
      <c r="I74" s="1">
        <v>4500000</v>
      </c>
      <c r="J74" s="1">
        <v>1910000</v>
      </c>
      <c r="K74" s="1">
        <v>1787000</v>
      </c>
      <c r="L74" s="1">
        <v>1607000</v>
      </c>
      <c r="M74" s="1">
        <v>1513000</v>
      </c>
      <c r="N74" s="1">
        <v>1387000</v>
      </c>
      <c r="P74" s="1">
        <v>4600000</v>
      </c>
      <c r="Q74" s="1">
        <v>1899000</v>
      </c>
      <c r="R74" s="1">
        <v>1755000</v>
      </c>
      <c r="S74" s="1">
        <v>1559000</v>
      </c>
      <c r="T74" s="1">
        <v>1466000</v>
      </c>
      <c r="U74" s="1">
        <v>1327000</v>
      </c>
    </row>
    <row r="75" spans="2:21" x14ac:dyDescent="0.25">
      <c r="B75" s="1">
        <v>4500000</v>
      </c>
      <c r="C75" s="1">
        <v>1814000</v>
      </c>
      <c r="D75" s="1">
        <v>1697000</v>
      </c>
      <c r="E75" s="1">
        <v>1526000</v>
      </c>
      <c r="F75" s="1">
        <v>1437000</v>
      </c>
      <c r="G75" s="1">
        <v>1317000</v>
      </c>
      <c r="I75" s="1">
        <v>4700000</v>
      </c>
      <c r="J75" s="1">
        <v>1898000</v>
      </c>
      <c r="K75" s="1">
        <v>1775000</v>
      </c>
      <c r="L75" s="1">
        <v>1596000</v>
      </c>
      <c r="M75" s="1">
        <v>1503000</v>
      </c>
      <c r="N75" s="1">
        <v>1377000</v>
      </c>
      <c r="P75" s="1">
        <v>4800000</v>
      </c>
      <c r="Q75" s="1">
        <v>1886000</v>
      </c>
      <c r="R75" s="1">
        <v>1744000</v>
      </c>
      <c r="S75" s="1">
        <v>1549000</v>
      </c>
      <c r="T75" s="1">
        <v>1456000</v>
      </c>
      <c r="U75" s="1">
        <v>1318000</v>
      </c>
    </row>
    <row r="76" spans="2:21" x14ac:dyDescent="0.25">
      <c r="B76" s="1">
        <v>4700000</v>
      </c>
      <c r="C76" s="1">
        <v>1801000</v>
      </c>
      <c r="D76" s="1">
        <v>1685000</v>
      </c>
      <c r="E76" s="1">
        <v>1515000</v>
      </c>
      <c r="F76" s="1">
        <v>1427000</v>
      </c>
      <c r="G76" s="1">
        <v>1308000</v>
      </c>
      <c r="I76" s="1">
        <v>4900000</v>
      </c>
      <c r="J76" s="1">
        <v>1885000</v>
      </c>
      <c r="K76" s="1">
        <v>1763000</v>
      </c>
      <c r="L76" s="1">
        <v>1585000</v>
      </c>
      <c r="M76" s="1">
        <v>1493000</v>
      </c>
      <c r="N76" s="1">
        <v>1368000</v>
      </c>
      <c r="P76" s="1">
        <v>5000000</v>
      </c>
      <c r="Q76" s="1">
        <v>1874000</v>
      </c>
      <c r="R76" s="1">
        <v>1732000</v>
      </c>
      <c r="S76" s="1">
        <v>1538000</v>
      </c>
      <c r="T76" s="1">
        <v>1447000</v>
      </c>
      <c r="U76" s="1">
        <v>1309000</v>
      </c>
    </row>
    <row r="77" spans="2:21" x14ac:dyDescent="0.25">
      <c r="B77" s="1">
        <v>4900000</v>
      </c>
      <c r="C77" s="1">
        <v>1788000</v>
      </c>
      <c r="D77" s="1">
        <v>1673000</v>
      </c>
      <c r="E77" s="1">
        <v>1504000</v>
      </c>
      <c r="F77" s="1">
        <v>1417000</v>
      </c>
      <c r="G77" s="1">
        <v>1298000</v>
      </c>
      <c r="I77" s="1">
        <v>5100000</v>
      </c>
      <c r="J77" s="1">
        <v>1872000</v>
      </c>
      <c r="K77" s="1">
        <v>1751000</v>
      </c>
      <c r="L77" s="1">
        <v>1575000</v>
      </c>
      <c r="M77" s="1">
        <v>1483000</v>
      </c>
      <c r="N77" s="1">
        <v>1359000</v>
      </c>
      <c r="P77" s="1">
        <v>5200000</v>
      </c>
      <c r="Q77" s="1">
        <v>1861000</v>
      </c>
      <c r="R77" s="1">
        <v>1721000</v>
      </c>
      <c r="S77" s="1">
        <v>1528000</v>
      </c>
      <c r="T77" s="1">
        <v>1437000</v>
      </c>
      <c r="U77" s="1">
        <v>1300000</v>
      </c>
    </row>
    <row r="78" spans="2:21" x14ac:dyDescent="0.25">
      <c r="B78" s="1">
        <v>5100000</v>
      </c>
      <c r="C78" s="1">
        <v>1776000</v>
      </c>
      <c r="D78" s="1">
        <v>1661000</v>
      </c>
      <c r="E78" s="1">
        <v>1494000</v>
      </c>
      <c r="F78" s="1">
        <v>1407000</v>
      </c>
      <c r="G78" s="1">
        <v>1289000</v>
      </c>
      <c r="I78" s="1">
        <v>5300000</v>
      </c>
      <c r="J78" s="1">
        <v>1859000</v>
      </c>
      <c r="K78" s="1">
        <v>1739000</v>
      </c>
      <c r="L78" s="1">
        <v>1564000</v>
      </c>
      <c r="M78" s="1">
        <v>1473000</v>
      </c>
      <c r="N78" s="1">
        <v>1349000</v>
      </c>
      <c r="P78" s="1">
        <v>5400000</v>
      </c>
      <c r="Q78" s="1">
        <v>1849000</v>
      </c>
      <c r="R78" s="1">
        <v>1709000</v>
      </c>
      <c r="S78" s="1">
        <v>1518000</v>
      </c>
      <c r="T78" s="1">
        <v>1427000</v>
      </c>
      <c r="U78" s="1">
        <v>1292000</v>
      </c>
    </row>
    <row r="80" spans="2:21" x14ac:dyDescent="0.25">
      <c r="B80" s="53" t="s">
        <v>48</v>
      </c>
      <c r="C80" s="7"/>
      <c r="D80" s="7"/>
      <c r="E80" s="7"/>
      <c r="F80" s="79">
        <v>38490000</v>
      </c>
      <c r="G80" s="79"/>
      <c r="I80" s="53" t="s">
        <v>32</v>
      </c>
      <c r="J80" s="7"/>
      <c r="K80" s="7"/>
      <c r="L80" s="7"/>
      <c r="M80" s="78">
        <v>41560000</v>
      </c>
      <c r="N80" s="78"/>
      <c r="P80" s="80" t="s">
        <v>49</v>
      </c>
      <c r="Q80" s="80"/>
      <c r="R80" s="80"/>
    </row>
    <row r="81" spans="2:21" x14ac:dyDescent="0.25">
      <c r="B81" s="94" t="s">
        <v>2</v>
      </c>
      <c r="C81" s="95" t="s">
        <v>69</v>
      </c>
      <c r="D81" s="96"/>
      <c r="E81" s="96"/>
      <c r="F81" s="96"/>
      <c r="G81" s="96"/>
      <c r="I81" s="84" t="s">
        <v>2</v>
      </c>
      <c r="J81" s="95" t="s">
        <v>69</v>
      </c>
      <c r="K81" s="96"/>
      <c r="L81" s="96"/>
      <c r="M81" s="96"/>
      <c r="N81" s="96"/>
      <c r="P81" s="80"/>
      <c r="Q81" s="80"/>
      <c r="R81" s="80"/>
    </row>
    <row r="82" spans="2:21" x14ac:dyDescent="0.25">
      <c r="B82" s="97"/>
      <c r="C82" s="98">
        <v>1100000</v>
      </c>
      <c r="D82" s="98">
        <v>1300000</v>
      </c>
      <c r="E82" s="98">
        <v>1300000</v>
      </c>
      <c r="F82" s="98">
        <v>1300000</v>
      </c>
      <c r="G82" s="98">
        <v>1300000</v>
      </c>
      <c r="I82" s="84"/>
      <c r="J82" s="98">
        <v>1100000</v>
      </c>
      <c r="K82" s="98">
        <v>1300000</v>
      </c>
      <c r="L82" s="98">
        <v>1300000</v>
      </c>
      <c r="M82" s="98">
        <v>1300000</v>
      </c>
      <c r="N82" s="98">
        <v>1300000</v>
      </c>
    </row>
    <row r="83" spans="2:21" x14ac:dyDescent="0.25">
      <c r="B83" s="99"/>
      <c r="C83" s="100" t="s">
        <v>44</v>
      </c>
      <c r="D83" s="100" t="s">
        <v>59</v>
      </c>
      <c r="E83" s="100" t="s">
        <v>58</v>
      </c>
      <c r="F83" s="100" t="s">
        <v>60</v>
      </c>
      <c r="G83" s="100" t="s">
        <v>65</v>
      </c>
      <c r="I83" s="84"/>
      <c r="J83" s="100" t="s">
        <v>44</v>
      </c>
      <c r="K83" s="100" t="s">
        <v>59</v>
      </c>
      <c r="L83" s="100" t="s">
        <v>58</v>
      </c>
      <c r="M83" s="100" t="s">
        <v>60</v>
      </c>
      <c r="N83" s="100" t="s">
        <v>65</v>
      </c>
    </row>
    <row r="84" spans="2:21" x14ac:dyDescent="0.25">
      <c r="B84" s="1">
        <v>4800000</v>
      </c>
      <c r="C84" s="1">
        <v>2105000</v>
      </c>
      <c r="D84" s="1">
        <v>1946000</v>
      </c>
      <c r="E84" s="1">
        <v>1728000</v>
      </c>
      <c r="F84" s="1">
        <v>1625000</v>
      </c>
      <c r="G84" s="1">
        <v>1471000</v>
      </c>
      <c r="I84" s="1">
        <v>5200000</v>
      </c>
      <c r="J84" s="1">
        <v>2272000</v>
      </c>
      <c r="K84" s="1">
        <v>2100000</v>
      </c>
      <c r="L84" s="1">
        <v>1865000</v>
      </c>
      <c r="M84" s="1">
        <v>1754000</v>
      </c>
      <c r="N84" s="1">
        <v>1587000</v>
      </c>
    </row>
    <row r="85" spans="2:21" x14ac:dyDescent="0.25">
      <c r="B85" s="1">
        <v>5000000</v>
      </c>
      <c r="C85" s="1">
        <v>2093000</v>
      </c>
      <c r="D85" s="1">
        <v>1934000</v>
      </c>
      <c r="E85" s="1">
        <v>1718000</v>
      </c>
      <c r="F85" s="1">
        <v>1615000</v>
      </c>
      <c r="G85" s="1">
        <v>1462000</v>
      </c>
      <c r="I85" s="1">
        <v>5400000</v>
      </c>
      <c r="J85" s="1">
        <v>2260000</v>
      </c>
      <c r="K85" s="1">
        <v>2089000</v>
      </c>
      <c r="L85" s="1">
        <v>1855000</v>
      </c>
      <c r="M85" s="1">
        <v>1744000</v>
      </c>
      <c r="N85" s="1">
        <v>1578000</v>
      </c>
    </row>
    <row r="86" spans="2:21" x14ac:dyDescent="0.25">
      <c r="B86" s="1">
        <v>5200000</v>
      </c>
      <c r="C86" s="1">
        <v>2080000</v>
      </c>
      <c r="D86" s="1">
        <v>1923000</v>
      </c>
      <c r="E86" s="1">
        <v>1708000</v>
      </c>
      <c r="F86" s="1">
        <v>1606000</v>
      </c>
      <c r="G86" s="1">
        <v>1453000</v>
      </c>
      <c r="I86" s="1">
        <v>5600000</v>
      </c>
      <c r="J86" s="1">
        <v>2247000</v>
      </c>
      <c r="K86" s="1">
        <v>2077000</v>
      </c>
      <c r="L86" s="1">
        <v>1845000</v>
      </c>
      <c r="M86" s="1">
        <v>1735000</v>
      </c>
      <c r="N86" s="1">
        <v>1570000</v>
      </c>
    </row>
    <row r="87" spans="2:21" x14ac:dyDescent="0.25">
      <c r="B87" s="1">
        <v>5400000</v>
      </c>
      <c r="C87" s="1">
        <v>2068000</v>
      </c>
      <c r="D87" s="1">
        <v>1911000</v>
      </c>
      <c r="E87" s="1">
        <v>1697000</v>
      </c>
      <c r="F87" s="1">
        <v>1596000</v>
      </c>
      <c r="G87" s="1">
        <v>1444000</v>
      </c>
      <c r="I87" s="1">
        <v>5800000</v>
      </c>
      <c r="J87" s="1">
        <v>2235000</v>
      </c>
      <c r="K87" s="1">
        <v>2066000</v>
      </c>
      <c r="L87" s="1">
        <v>1834000</v>
      </c>
      <c r="M87" s="1">
        <v>1725000</v>
      </c>
      <c r="N87" s="1">
        <v>1561000</v>
      </c>
    </row>
    <row r="88" spans="2:21" x14ac:dyDescent="0.25">
      <c r="B88" s="1">
        <v>5600000</v>
      </c>
      <c r="C88" s="1">
        <v>2055000</v>
      </c>
      <c r="D88" s="1">
        <v>1900000</v>
      </c>
      <c r="E88" s="1">
        <v>1687000</v>
      </c>
      <c r="F88" s="1">
        <v>1586000</v>
      </c>
      <c r="G88" s="1">
        <v>1436000</v>
      </c>
      <c r="I88" s="1">
        <v>6000000</v>
      </c>
      <c r="J88" s="1">
        <v>2222000</v>
      </c>
      <c r="K88" s="1">
        <v>2054000</v>
      </c>
      <c r="L88" s="1">
        <v>1824000</v>
      </c>
      <c r="M88" s="1">
        <v>1715000</v>
      </c>
      <c r="N88" s="1">
        <v>1552000</v>
      </c>
    </row>
    <row r="89" spans="2:21" x14ac:dyDescent="0.25">
      <c r="B89" s="1">
        <v>5800000</v>
      </c>
      <c r="C89" s="1">
        <v>2043000</v>
      </c>
      <c r="D89" s="1">
        <v>1888000</v>
      </c>
      <c r="E89" s="1">
        <v>1677000</v>
      </c>
      <c r="F89" s="1">
        <v>1577000</v>
      </c>
      <c r="G89" s="1">
        <v>1427000</v>
      </c>
      <c r="I89" s="1">
        <v>6200000</v>
      </c>
      <c r="J89" s="1">
        <v>2210000</v>
      </c>
      <c r="K89" s="1">
        <v>2043000</v>
      </c>
      <c r="L89" s="1">
        <v>1814000</v>
      </c>
      <c r="M89" s="1">
        <v>1706000</v>
      </c>
      <c r="N89" s="1">
        <v>1544000</v>
      </c>
    </row>
    <row r="92" spans="2:21" ht="21" x14ac:dyDescent="0.25">
      <c r="B92" s="83" t="s">
        <v>71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</row>
    <row r="93" spans="2:21" x14ac:dyDescent="0.25">
      <c r="B93" s="12"/>
      <c r="C93" s="12"/>
      <c r="D93" s="12"/>
      <c r="E93" s="12"/>
      <c r="F93" s="12"/>
      <c r="G93" s="12"/>
      <c r="H93" s="12"/>
      <c r="I93" s="12"/>
      <c r="J93" s="16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</row>
    <row r="94" spans="2:21" x14ac:dyDescent="0.25">
      <c r="B94" s="75" t="s">
        <v>75</v>
      </c>
      <c r="C94" s="73"/>
      <c r="D94" s="73"/>
      <c r="E94" s="73"/>
      <c r="F94" s="74">
        <v>19900000</v>
      </c>
      <c r="G94" s="74"/>
      <c r="H94" s="6"/>
      <c r="I94" s="73" t="s">
        <v>76</v>
      </c>
      <c r="J94" s="73"/>
      <c r="K94" s="73"/>
      <c r="L94" s="73"/>
      <c r="M94" s="74">
        <v>20730000</v>
      </c>
      <c r="N94" s="74"/>
      <c r="O94" s="17"/>
      <c r="P94" s="56" t="s">
        <v>77</v>
      </c>
      <c r="Q94" s="23"/>
      <c r="R94" s="7"/>
      <c r="S94" s="7"/>
      <c r="T94" s="76">
        <v>21260000</v>
      </c>
      <c r="U94" s="76"/>
    </row>
    <row r="95" spans="2:21" ht="15" customHeight="1" x14ac:dyDescent="0.25">
      <c r="B95" s="84" t="s">
        <v>2</v>
      </c>
      <c r="C95" s="85" t="s">
        <v>61</v>
      </c>
      <c r="D95" s="86" t="s">
        <v>68</v>
      </c>
      <c r="E95" s="86"/>
      <c r="F95" s="86"/>
      <c r="G95" s="86"/>
      <c r="H95" s="9"/>
      <c r="I95" s="84" t="s">
        <v>2</v>
      </c>
      <c r="J95" s="85" t="s">
        <v>61</v>
      </c>
      <c r="K95" s="86" t="s">
        <v>68</v>
      </c>
      <c r="L95" s="86"/>
      <c r="M95" s="86"/>
      <c r="N95" s="86"/>
      <c r="O95" s="12"/>
      <c r="P95" s="104" t="s">
        <v>2</v>
      </c>
      <c r="Q95" s="85" t="s">
        <v>61</v>
      </c>
      <c r="R95" s="105" t="s">
        <v>68</v>
      </c>
      <c r="S95" s="106"/>
      <c r="T95" s="106"/>
      <c r="U95" s="107"/>
    </row>
    <row r="96" spans="2:21" x14ac:dyDescent="0.25">
      <c r="B96" s="84"/>
      <c r="C96" s="87"/>
      <c r="D96" s="88">
        <v>700000</v>
      </c>
      <c r="E96" s="89"/>
      <c r="F96" s="89"/>
      <c r="G96" s="90"/>
      <c r="H96" s="18"/>
      <c r="I96" s="84"/>
      <c r="J96" s="87"/>
      <c r="K96" s="88">
        <v>700000</v>
      </c>
      <c r="L96" s="89"/>
      <c r="M96" s="89"/>
      <c r="N96" s="90"/>
      <c r="O96" s="12"/>
      <c r="P96" s="97"/>
      <c r="Q96" s="87"/>
      <c r="R96" s="88">
        <v>700000</v>
      </c>
      <c r="S96" s="89"/>
      <c r="T96" s="89"/>
      <c r="U96" s="90"/>
    </row>
    <row r="97" spans="2:21" x14ac:dyDescent="0.25">
      <c r="B97" s="84"/>
      <c r="C97" s="91"/>
      <c r="D97" s="92" t="s">
        <v>63</v>
      </c>
      <c r="E97" s="93"/>
      <c r="F97" s="92" t="s">
        <v>64</v>
      </c>
      <c r="G97" s="93"/>
      <c r="H97" s="18"/>
      <c r="I97" s="84"/>
      <c r="J97" s="91"/>
      <c r="K97" s="92" t="s">
        <v>63</v>
      </c>
      <c r="L97" s="93"/>
      <c r="M97" s="92" t="s">
        <v>64</v>
      </c>
      <c r="N97" s="93"/>
      <c r="O97" s="12"/>
      <c r="P97" s="99"/>
      <c r="Q97" s="91"/>
      <c r="R97" s="92" t="s">
        <v>63</v>
      </c>
      <c r="S97" s="93"/>
      <c r="T97" s="92" t="s">
        <v>64</v>
      </c>
      <c r="U97" s="93"/>
    </row>
    <row r="98" spans="2:21" x14ac:dyDescent="0.25">
      <c r="B98" s="40">
        <v>2100000</v>
      </c>
      <c r="C98" s="1">
        <f>B98-$D$96</f>
        <v>1400000</v>
      </c>
      <c r="D98" s="40">
        <v>991000</v>
      </c>
      <c r="E98" s="1">
        <f>D98-50000</f>
        <v>941000</v>
      </c>
      <c r="F98" s="40">
        <v>917000</v>
      </c>
      <c r="G98" s="1">
        <f>F98-50000</f>
        <v>867000</v>
      </c>
      <c r="H98" s="24"/>
      <c r="I98" s="40">
        <v>2200000</v>
      </c>
      <c r="J98" s="1">
        <f>I98-$K$96</f>
        <v>1500000</v>
      </c>
      <c r="K98" s="40">
        <v>1032000</v>
      </c>
      <c r="L98" s="1">
        <f>K98-50000</f>
        <v>982000</v>
      </c>
      <c r="M98" s="40">
        <v>955000</v>
      </c>
      <c r="N98" s="1">
        <f>M98-50000</f>
        <v>905000</v>
      </c>
      <c r="O98" s="12"/>
      <c r="P98" s="40">
        <v>2300000</v>
      </c>
      <c r="Q98" s="1">
        <f>P98-$R$96</f>
        <v>1600000</v>
      </c>
      <c r="R98" s="40">
        <v>1055000</v>
      </c>
      <c r="S98" s="1">
        <f>R98-50000</f>
        <v>1005000</v>
      </c>
      <c r="T98" s="40">
        <v>977000</v>
      </c>
      <c r="U98" s="1">
        <f>T98-50000</f>
        <v>927000</v>
      </c>
    </row>
    <row r="99" spans="2:21" x14ac:dyDescent="0.25">
      <c r="B99" s="40">
        <v>2300000</v>
      </c>
      <c r="C99" s="1">
        <f t="shared" ref="C99:C102" si="6">B99-$D$96</f>
        <v>1600000</v>
      </c>
      <c r="D99" s="40">
        <v>980000</v>
      </c>
      <c r="E99" s="1">
        <f>D99-50000</f>
        <v>930000</v>
      </c>
      <c r="F99" s="40">
        <v>907000</v>
      </c>
      <c r="G99" s="1">
        <f>F99-50000</f>
        <v>857000</v>
      </c>
      <c r="H99" s="13"/>
      <c r="I99" s="40">
        <v>2400000</v>
      </c>
      <c r="J99" s="1">
        <f t="shared" ref="J99:J102" si="7">I99-$K$96</f>
        <v>1700000</v>
      </c>
      <c r="K99" s="40">
        <v>1020000</v>
      </c>
      <c r="L99" s="1">
        <f>K99-50000</f>
        <v>970000</v>
      </c>
      <c r="M99" s="40">
        <v>945000</v>
      </c>
      <c r="N99" s="1">
        <f>M99-50000</f>
        <v>895000</v>
      </c>
      <c r="O99" s="12"/>
      <c r="P99" s="40">
        <v>2500000</v>
      </c>
      <c r="Q99" s="1">
        <f t="shared" ref="Q99:Q102" si="8">P99-$R$96</f>
        <v>1800000</v>
      </c>
      <c r="R99" s="40">
        <v>1044000</v>
      </c>
      <c r="S99" s="1">
        <f>R99-50000</f>
        <v>994000</v>
      </c>
      <c r="T99" s="40">
        <v>967000</v>
      </c>
      <c r="U99" s="1">
        <f>T99-50000</f>
        <v>917000</v>
      </c>
    </row>
    <row r="100" spans="2:21" x14ac:dyDescent="0.25">
      <c r="B100" s="40">
        <v>2500000</v>
      </c>
      <c r="C100" s="1">
        <f t="shared" si="6"/>
        <v>1800000</v>
      </c>
      <c r="D100" s="40">
        <v>969000</v>
      </c>
      <c r="E100" s="1">
        <f>D100-50000</f>
        <v>919000</v>
      </c>
      <c r="F100" s="40">
        <v>897000</v>
      </c>
      <c r="G100" s="1">
        <f>F100-50000</f>
        <v>847000</v>
      </c>
      <c r="H100" s="13"/>
      <c r="I100" s="40">
        <v>2600000</v>
      </c>
      <c r="J100" s="1">
        <f t="shared" si="7"/>
        <v>1900000</v>
      </c>
      <c r="K100" s="40">
        <v>1009000</v>
      </c>
      <c r="L100" s="1">
        <f>K100-50000</f>
        <v>959000</v>
      </c>
      <c r="M100" s="40">
        <v>934000</v>
      </c>
      <c r="N100" s="1">
        <f>M100-50000</f>
        <v>884000</v>
      </c>
      <c r="O100" s="12"/>
      <c r="P100" s="40">
        <v>2700000</v>
      </c>
      <c r="Q100" s="1">
        <f t="shared" si="8"/>
        <v>2000000</v>
      </c>
      <c r="R100" s="40">
        <v>1033000</v>
      </c>
      <c r="S100" s="1">
        <f>R100-50000</f>
        <v>983000</v>
      </c>
      <c r="T100" s="40">
        <v>956000</v>
      </c>
      <c r="U100" s="1">
        <f>T100-50000</f>
        <v>906000</v>
      </c>
    </row>
    <row r="101" spans="2:21" x14ac:dyDescent="0.25">
      <c r="B101" s="40">
        <v>2700000</v>
      </c>
      <c r="C101" s="1">
        <f t="shared" si="6"/>
        <v>2000000</v>
      </c>
      <c r="D101" s="40">
        <v>957000</v>
      </c>
      <c r="E101" s="1">
        <f>D101-50000</f>
        <v>907000</v>
      </c>
      <c r="F101" s="40">
        <v>886000</v>
      </c>
      <c r="G101" s="1">
        <f>F101-50000</f>
        <v>836000</v>
      </c>
      <c r="H101" s="13"/>
      <c r="I101" s="40">
        <v>2800000</v>
      </c>
      <c r="J101" s="1">
        <f t="shared" si="7"/>
        <v>2100000</v>
      </c>
      <c r="K101" s="40">
        <v>998000</v>
      </c>
      <c r="L101" s="1">
        <f>K101-50000</f>
        <v>948000</v>
      </c>
      <c r="M101" s="40">
        <v>924000</v>
      </c>
      <c r="N101" s="1">
        <f>M101-50000</f>
        <v>874000</v>
      </c>
      <c r="O101" s="12"/>
      <c r="P101" s="40">
        <v>2900000</v>
      </c>
      <c r="Q101" s="1">
        <f t="shared" si="8"/>
        <v>2200000</v>
      </c>
      <c r="R101" s="40">
        <v>1022000</v>
      </c>
      <c r="S101" s="1">
        <f>R101-50000</f>
        <v>972000</v>
      </c>
      <c r="T101" s="40">
        <v>946000</v>
      </c>
      <c r="U101" s="1">
        <f>T101-50000</f>
        <v>896000</v>
      </c>
    </row>
    <row r="102" spans="2:21" x14ac:dyDescent="0.25">
      <c r="B102" s="40">
        <v>2900000</v>
      </c>
      <c r="C102" s="1">
        <f t="shared" si="6"/>
        <v>2200000</v>
      </c>
      <c r="D102" s="40">
        <v>946000</v>
      </c>
      <c r="E102" s="1">
        <f>D102-50000</f>
        <v>896000</v>
      </c>
      <c r="F102" s="40">
        <v>876000</v>
      </c>
      <c r="G102" s="1">
        <f>F102-50000</f>
        <v>826000</v>
      </c>
      <c r="H102" s="15"/>
      <c r="I102" s="40">
        <v>3000000</v>
      </c>
      <c r="J102" s="1">
        <f t="shared" si="7"/>
        <v>2300000</v>
      </c>
      <c r="K102" s="40">
        <v>987000</v>
      </c>
      <c r="L102" s="1">
        <f>K102-50000</f>
        <v>937000</v>
      </c>
      <c r="M102" s="40">
        <v>914000</v>
      </c>
      <c r="N102" s="1">
        <f>M102-50000</f>
        <v>864000</v>
      </c>
      <c r="O102" s="12"/>
      <c r="P102" s="40">
        <v>3100000</v>
      </c>
      <c r="Q102" s="1">
        <f t="shared" si="8"/>
        <v>2400000</v>
      </c>
      <c r="R102" s="40">
        <v>1011000</v>
      </c>
      <c r="S102" s="1">
        <f>R102-50000</f>
        <v>961000</v>
      </c>
      <c r="T102" s="40">
        <v>936000</v>
      </c>
      <c r="U102" s="1">
        <f>T102-50000</f>
        <v>886000</v>
      </c>
    </row>
    <row r="103" spans="2:21" x14ac:dyDescent="0.25">
      <c r="B103" s="15"/>
      <c r="C103" s="15"/>
      <c r="D103" s="15"/>
      <c r="E103" s="15"/>
      <c r="F103" s="15"/>
      <c r="G103" s="15"/>
      <c r="H103" s="15"/>
      <c r="I103" s="15"/>
      <c r="J103" s="2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2"/>
    </row>
    <row r="104" spans="2:21" x14ac:dyDescent="0.25">
      <c r="B104" s="73" t="s">
        <v>11</v>
      </c>
      <c r="C104" s="73"/>
      <c r="D104" s="73"/>
      <c r="E104" s="73"/>
      <c r="F104" s="74">
        <v>20820000</v>
      </c>
      <c r="G104" s="74"/>
      <c r="H104" s="17"/>
      <c r="I104" s="75" t="s">
        <v>80</v>
      </c>
      <c r="J104" s="75"/>
      <c r="K104" s="75"/>
      <c r="L104" s="75"/>
      <c r="M104" s="76">
        <v>20980000</v>
      </c>
      <c r="N104" s="76"/>
      <c r="O104" s="26"/>
      <c r="P104" s="73" t="s">
        <v>87</v>
      </c>
      <c r="Q104" s="73"/>
      <c r="R104" s="73"/>
      <c r="S104" s="73"/>
      <c r="T104" s="76">
        <v>21520000</v>
      </c>
      <c r="U104" s="76"/>
    </row>
    <row r="105" spans="2:21" ht="15" customHeight="1" x14ac:dyDescent="0.25">
      <c r="B105" s="84" t="s">
        <v>2</v>
      </c>
      <c r="C105" s="85" t="s">
        <v>61</v>
      </c>
      <c r="D105" s="105" t="s">
        <v>68</v>
      </c>
      <c r="E105" s="106"/>
      <c r="F105" s="106"/>
      <c r="G105" s="107"/>
      <c r="H105" s="12"/>
      <c r="I105" s="84" t="s">
        <v>2</v>
      </c>
      <c r="J105" s="85" t="s">
        <v>61</v>
      </c>
      <c r="K105" s="105" t="s">
        <v>68</v>
      </c>
      <c r="L105" s="106"/>
      <c r="M105" s="106"/>
      <c r="N105" s="107"/>
      <c r="O105" s="12"/>
      <c r="P105" s="84" t="s">
        <v>2</v>
      </c>
      <c r="Q105" s="85" t="s">
        <v>61</v>
      </c>
      <c r="R105" s="105" t="s">
        <v>68</v>
      </c>
      <c r="S105" s="106"/>
      <c r="T105" s="106"/>
      <c r="U105" s="107"/>
    </row>
    <row r="106" spans="2:21" x14ac:dyDescent="0.25">
      <c r="B106" s="84"/>
      <c r="C106" s="87"/>
      <c r="D106" s="108">
        <v>600000</v>
      </c>
      <c r="E106" s="109"/>
      <c r="F106" s="109"/>
      <c r="G106" s="110"/>
      <c r="H106" s="12"/>
      <c r="I106" s="84"/>
      <c r="J106" s="87"/>
      <c r="K106" s="108">
        <v>600000</v>
      </c>
      <c r="L106" s="109"/>
      <c r="M106" s="109"/>
      <c r="N106" s="110"/>
      <c r="O106" s="12"/>
      <c r="P106" s="84"/>
      <c r="Q106" s="87"/>
      <c r="R106" s="108">
        <v>600000</v>
      </c>
      <c r="S106" s="109"/>
      <c r="T106" s="109"/>
      <c r="U106" s="110"/>
    </row>
    <row r="107" spans="2:21" x14ac:dyDescent="0.25">
      <c r="B107" s="84"/>
      <c r="C107" s="91"/>
      <c r="D107" s="92" t="s">
        <v>63</v>
      </c>
      <c r="E107" s="93"/>
      <c r="F107" s="92" t="s">
        <v>64</v>
      </c>
      <c r="G107" s="93"/>
      <c r="H107" s="12"/>
      <c r="I107" s="84"/>
      <c r="J107" s="91"/>
      <c r="K107" s="92" t="s">
        <v>63</v>
      </c>
      <c r="L107" s="93"/>
      <c r="M107" s="92" t="s">
        <v>64</v>
      </c>
      <c r="N107" s="93"/>
      <c r="O107" s="12"/>
      <c r="P107" s="84"/>
      <c r="Q107" s="91"/>
      <c r="R107" s="92" t="s">
        <v>63</v>
      </c>
      <c r="S107" s="93"/>
      <c r="T107" s="92" t="s">
        <v>64</v>
      </c>
      <c r="U107" s="93"/>
    </row>
    <row r="108" spans="2:21" x14ac:dyDescent="0.25">
      <c r="B108" s="40">
        <v>2200000</v>
      </c>
      <c r="C108" s="1">
        <f>B108-$D$106</f>
        <v>1600000</v>
      </c>
      <c r="D108" s="40">
        <v>1037000</v>
      </c>
      <c r="E108" s="1">
        <f>D108-50000</f>
        <v>987000</v>
      </c>
      <c r="F108" s="40">
        <v>960000</v>
      </c>
      <c r="G108" s="1">
        <f>F108-50000</f>
        <v>910000</v>
      </c>
      <c r="H108" s="12"/>
      <c r="I108" s="40">
        <v>2200000</v>
      </c>
      <c r="J108" s="1">
        <f>I108-$K$106</f>
        <v>1600000</v>
      </c>
      <c r="K108" s="40">
        <v>1058000</v>
      </c>
      <c r="L108" s="1">
        <f>K108-50000</f>
        <v>1008000</v>
      </c>
      <c r="M108" s="40">
        <v>952000</v>
      </c>
      <c r="N108" s="1">
        <f>M108-50000</f>
        <v>902000</v>
      </c>
      <c r="O108" s="12"/>
      <c r="P108" s="40">
        <v>2300000</v>
      </c>
      <c r="Q108" s="1">
        <f>P108-$R$106</f>
        <v>1700000</v>
      </c>
      <c r="R108" s="40">
        <v>1083000</v>
      </c>
      <c r="S108" s="1">
        <f>R108-50000</f>
        <v>1033000</v>
      </c>
      <c r="T108" s="40">
        <v>974000</v>
      </c>
      <c r="U108" s="1">
        <f>T108-50000</f>
        <v>924000</v>
      </c>
    </row>
    <row r="109" spans="2:21" x14ac:dyDescent="0.25">
      <c r="B109" s="40">
        <v>2400000</v>
      </c>
      <c r="C109" s="1">
        <f t="shared" ref="C109:C112" si="9">B109-$D$106</f>
        <v>1800000</v>
      </c>
      <c r="D109" s="40">
        <v>1025000</v>
      </c>
      <c r="E109" s="1">
        <f>D109-50000</f>
        <v>975000</v>
      </c>
      <c r="F109" s="40">
        <v>949000</v>
      </c>
      <c r="G109" s="1">
        <f>F109-50000</f>
        <v>899000</v>
      </c>
      <c r="H109" s="12"/>
      <c r="I109" s="40">
        <v>2400000</v>
      </c>
      <c r="J109" s="1">
        <f t="shared" ref="J109:J112" si="10">I109-$K$106</f>
        <v>1800000</v>
      </c>
      <c r="K109" s="40">
        <v>1047000</v>
      </c>
      <c r="L109" s="1">
        <f>K109-50000</f>
        <v>997000</v>
      </c>
      <c r="M109" s="40">
        <v>942000</v>
      </c>
      <c r="N109" s="1">
        <f>M109-50000</f>
        <v>892000</v>
      </c>
      <c r="O109" s="12"/>
      <c r="P109" s="40">
        <v>2500000</v>
      </c>
      <c r="Q109" s="1">
        <f t="shared" ref="Q109:Q112" si="11">P109-$R$106</f>
        <v>1900000</v>
      </c>
      <c r="R109" s="40">
        <v>1071000</v>
      </c>
      <c r="S109" s="1">
        <f>R109-50000</f>
        <v>1021000</v>
      </c>
      <c r="T109" s="40">
        <v>964000</v>
      </c>
      <c r="U109" s="1">
        <f>T109-50000</f>
        <v>914000</v>
      </c>
    </row>
    <row r="110" spans="2:21" x14ac:dyDescent="0.25">
      <c r="B110" s="40">
        <v>2600000</v>
      </c>
      <c r="C110" s="1">
        <f t="shared" si="9"/>
        <v>2000000</v>
      </c>
      <c r="D110" s="40">
        <v>1014000</v>
      </c>
      <c r="E110" s="1">
        <f>D110-50000</f>
        <v>964000</v>
      </c>
      <c r="F110" s="40">
        <v>939000</v>
      </c>
      <c r="G110" s="1">
        <f>F110-50000</f>
        <v>889000</v>
      </c>
      <c r="H110" s="12"/>
      <c r="I110" s="40">
        <v>2600000</v>
      </c>
      <c r="J110" s="1">
        <f t="shared" si="10"/>
        <v>2000000</v>
      </c>
      <c r="K110" s="40">
        <v>1035000</v>
      </c>
      <c r="L110" s="1">
        <f>K110-50000</f>
        <v>985000</v>
      </c>
      <c r="M110" s="40">
        <v>932000</v>
      </c>
      <c r="N110" s="1">
        <f>M110-50000</f>
        <v>882000</v>
      </c>
      <c r="O110" s="12"/>
      <c r="P110" s="40">
        <v>2700000</v>
      </c>
      <c r="Q110" s="1">
        <f t="shared" si="11"/>
        <v>2100000</v>
      </c>
      <c r="R110" s="40">
        <v>1060000</v>
      </c>
      <c r="S110" s="1">
        <f>R110-50000</f>
        <v>1010000</v>
      </c>
      <c r="T110" s="40">
        <v>954000</v>
      </c>
      <c r="U110" s="1">
        <f>T110-50000</f>
        <v>904000</v>
      </c>
    </row>
    <row r="111" spans="2:21" x14ac:dyDescent="0.25">
      <c r="B111" s="40">
        <v>2800000</v>
      </c>
      <c r="C111" s="1">
        <f t="shared" si="9"/>
        <v>2200000</v>
      </c>
      <c r="D111" s="40">
        <v>1003000</v>
      </c>
      <c r="E111" s="1">
        <f>D111-50000</f>
        <v>953000</v>
      </c>
      <c r="F111" s="40">
        <v>929000</v>
      </c>
      <c r="G111" s="1">
        <f>F111-50000</f>
        <v>879000</v>
      </c>
      <c r="H111" s="12"/>
      <c r="I111" s="40">
        <v>2800000</v>
      </c>
      <c r="J111" s="1">
        <f t="shared" si="10"/>
        <v>2200000</v>
      </c>
      <c r="K111" s="40">
        <v>1024000</v>
      </c>
      <c r="L111" s="1">
        <f>K111-50000</f>
        <v>974000</v>
      </c>
      <c r="M111" s="40">
        <v>922000</v>
      </c>
      <c r="N111" s="1">
        <f>M111-50000</f>
        <v>872000</v>
      </c>
      <c r="O111" s="12"/>
      <c r="P111" s="40">
        <v>2900000</v>
      </c>
      <c r="Q111" s="1">
        <f t="shared" si="11"/>
        <v>2300000</v>
      </c>
      <c r="R111" s="40">
        <v>1049000</v>
      </c>
      <c r="S111" s="1">
        <f>R111-50000</f>
        <v>999000</v>
      </c>
      <c r="T111" s="40">
        <v>944000</v>
      </c>
      <c r="U111" s="1">
        <f>T111-50000</f>
        <v>894000</v>
      </c>
    </row>
    <row r="112" spans="2:21" x14ac:dyDescent="0.25">
      <c r="B112" s="40">
        <v>3000000</v>
      </c>
      <c r="C112" s="1">
        <f t="shared" si="9"/>
        <v>2400000</v>
      </c>
      <c r="D112" s="40">
        <v>992000</v>
      </c>
      <c r="E112" s="1">
        <f>D112-50000</f>
        <v>942000</v>
      </c>
      <c r="F112" s="40">
        <v>918000</v>
      </c>
      <c r="G112" s="1">
        <f>F112-50000</f>
        <v>868000</v>
      </c>
      <c r="H112" s="12"/>
      <c r="I112" s="40">
        <v>3000000</v>
      </c>
      <c r="J112" s="1">
        <f t="shared" si="10"/>
        <v>2400000</v>
      </c>
      <c r="K112" s="40">
        <v>1013000</v>
      </c>
      <c r="L112" s="1">
        <f>K112-50000</f>
        <v>963000</v>
      </c>
      <c r="M112" s="40">
        <v>912000</v>
      </c>
      <c r="N112" s="1">
        <f>M112-50000</f>
        <v>862000</v>
      </c>
      <c r="O112" s="12"/>
      <c r="P112" s="40">
        <v>3100000</v>
      </c>
      <c r="Q112" s="1">
        <f t="shared" si="11"/>
        <v>2500000</v>
      </c>
      <c r="R112" s="40">
        <v>1038000</v>
      </c>
      <c r="S112" s="1">
        <f>R112-50000</f>
        <v>988000</v>
      </c>
      <c r="T112" s="40">
        <v>934000</v>
      </c>
      <c r="U112" s="1">
        <f>T112-50000</f>
        <v>884000</v>
      </c>
    </row>
    <row r="113" spans="2:21" x14ac:dyDescent="0.25">
      <c r="B113" s="12"/>
      <c r="C113" s="15"/>
      <c r="D113" s="15"/>
      <c r="E113" s="15"/>
      <c r="F113" s="15"/>
      <c r="G113" s="15"/>
      <c r="H113" s="15"/>
      <c r="I113" s="12"/>
      <c r="J113" s="25"/>
      <c r="K113" s="15"/>
      <c r="L113" s="15"/>
      <c r="M113" s="15"/>
      <c r="N113" s="15"/>
      <c r="O113" s="15"/>
      <c r="P113" s="12"/>
      <c r="Q113" s="15"/>
      <c r="R113" s="15"/>
      <c r="S113" s="15"/>
      <c r="T113" s="15"/>
      <c r="U113" s="12"/>
    </row>
    <row r="114" spans="2:21" x14ac:dyDescent="0.25">
      <c r="B114" s="73" t="s">
        <v>94</v>
      </c>
      <c r="C114" s="73"/>
      <c r="D114" s="73"/>
      <c r="E114" s="73"/>
      <c r="F114" s="76">
        <v>21180000</v>
      </c>
      <c r="G114" s="76"/>
      <c r="H114" s="27"/>
      <c r="I114" s="75" t="s">
        <v>79</v>
      </c>
      <c r="J114" s="75"/>
      <c r="K114" s="75"/>
      <c r="L114" s="75"/>
      <c r="M114" s="74">
        <v>24630000</v>
      </c>
      <c r="N114" s="74"/>
      <c r="O114" s="28"/>
      <c r="P114" s="73" t="s">
        <v>78</v>
      </c>
      <c r="Q114" s="73"/>
      <c r="R114" s="73"/>
      <c r="S114" s="73"/>
      <c r="T114" s="74">
        <v>23830000</v>
      </c>
      <c r="U114" s="74"/>
    </row>
    <row r="115" spans="2:21" ht="15" customHeight="1" x14ac:dyDescent="0.25">
      <c r="B115" s="84" t="s">
        <v>2</v>
      </c>
      <c r="C115" s="85" t="s">
        <v>61</v>
      </c>
      <c r="D115" s="105" t="s">
        <v>68</v>
      </c>
      <c r="E115" s="106"/>
      <c r="F115" s="106"/>
      <c r="G115" s="107"/>
      <c r="H115" s="13"/>
      <c r="I115" s="84" t="s">
        <v>2</v>
      </c>
      <c r="J115" s="85" t="s">
        <v>61</v>
      </c>
      <c r="K115" s="101" t="s">
        <v>85</v>
      </c>
      <c r="L115" s="102"/>
      <c r="M115" s="102"/>
      <c r="N115" s="102"/>
      <c r="O115" s="12"/>
      <c r="P115" s="84" t="s">
        <v>2</v>
      </c>
      <c r="Q115" s="85" t="s">
        <v>61</v>
      </c>
      <c r="R115" s="101" t="s">
        <v>85</v>
      </c>
      <c r="S115" s="102"/>
      <c r="T115" s="102"/>
      <c r="U115" s="102"/>
    </row>
    <row r="116" spans="2:21" x14ac:dyDescent="0.25">
      <c r="B116" s="84"/>
      <c r="C116" s="87"/>
      <c r="D116" s="108">
        <v>600000</v>
      </c>
      <c r="E116" s="109"/>
      <c r="F116" s="109"/>
      <c r="G116" s="110"/>
      <c r="H116" s="13"/>
      <c r="I116" s="84"/>
      <c r="J116" s="87"/>
      <c r="K116" s="108">
        <v>800000</v>
      </c>
      <c r="L116" s="109"/>
      <c r="M116" s="109"/>
      <c r="N116" s="110"/>
      <c r="O116" s="12"/>
      <c r="P116" s="84"/>
      <c r="Q116" s="87"/>
      <c r="R116" s="108">
        <v>800000</v>
      </c>
      <c r="S116" s="109"/>
      <c r="T116" s="109"/>
      <c r="U116" s="110"/>
    </row>
    <row r="117" spans="2:21" x14ac:dyDescent="0.25">
      <c r="B117" s="84"/>
      <c r="C117" s="91"/>
      <c r="D117" s="92" t="s">
        <v>63</v>
      </c>
      <c r="E117" s="93"/>
      <c r="F117" s="92" t="s">
        <v>64</v>
      </c>
      <c r="G117" s="93"/>
      <c r="H117" s="13"/>
      <c r="I117" s="84"/>
      <c r="J117" s="91"/>
      <c r="K117" s="92" t="s">
        <v>63</v>
      </c>
      <c r="L117" s="93"/>
      <c r="M117" s="92" t="s">
        <v>64</v>
      </c>
      <c r="N117" s="93"/>
      <c r="O117" s="12"/>
      <c r="P117" s="84"/>
      <c r="Q117" s="91"/>
      <c r="R117" s="92" t="s">
        <v>63</v>
      </c>
      <c r="S117" s="93"/>
      <c r="T117" s="92" t="s">
        <v>64</v>
      </c>
      <c r="U117" s="93"/>
    </row>
    <row r="118" spans="2:21" x14ac:dyDescent="0.25">
      <c r="B118" s="40">
        <v>2200000</v>
      </c>
      <c r="C118" s="1">
        <f>B118-$D$116</f>
        <v>1600000</v>
      </c>
      <c r="D118" s="40">
        <v>1064000</v>
      </c>
      <c r="E118" s="1">
        <f>D118-50000</f>
        <v>1014000</v>
      </c>
      <c r="F118" s="40">
        <v>957000</v>
      </c>
      <c r="G118" s="1">
        <f>F118-50000</f>
        <v>907000</v>
      </c>
      <c r="H118" s="13"/>
      <c r="I118" s="40">
        <v>2600000</v>
      </c>
      <c r="J118" s="1">
        <f>I118-$K$116</f>
        <v>1800000</v>
      </c>
      <c r="K118" s="40">
        <v>1217000</v>
      </c>
      <c r="L118" s="1">
        <f>K118-50000</f>
        <v>1167000</v>
      </c>
      <c r="M118" s="40">
        <v>1126000</v>
      </c>
      <c r="N118" s="1">
        <f>M118-50000</f>
        <v>1076000</v>
      </c>
      <c r="O118" s="12"/>
      <c r="P118" s="40">
        <v>2500000</v>
      </c>
      <c r="Q118" s="1">
        <f>P118-$R$116</f>
        <v>1700000</v>
      </c>
      <c r="R118" s="40">
        <v>1179000</v>
      </c>
      <c r="S118" s="1">
        <f>R118-50000</f>
        <v>1129000</v>
      </c>
      <c r="T118" s="40">
        <v>1090000</v>
      </c>
      <c r="U118" s="1">
        <f>T118-50000</f>
        <v>1040000</v>
      </c>
    </row>
    <row r="119" spans="2:21" x14ac:dyDescent="0.25">
      <c r="B119" s="40">
        <v>2400000</v>
      </c>
      <c r="C119" s="1">
        <f t="shared" ref="C119:C122" si="12">B119-$D$116</f>
        <v>1800000</v>
      </c>
      <c r="D119" s="40">
        <v>1052000</v>
      </c>
      <c r="E119" s="1">
        <f>D119-50000</f>
        <v>1002000</v>
      </c>
      <c r="F119" s="40">
        <v>947000</v>
      </c>
      <c r="G119" s="1">
        <f>F119-50000</f>
        <v>897000</v>
      </c>
      <c r="H119" s="13"/>
      <c r="I119" s="40">
        <v>2800000</v>
      </c>
      <c r="J119" s="1">
        <f>I119-$K$116</f>
        <v>2000000</v>
      </c>
      <c r="K119" s="40">
        <v>1206000</v>
      </c>
      <c r="L119" s="1">
        <f>K119-50000</f>
        <v>1156000</v>
      </c>
      <c r="M119" s="40">
        <v>1116000</v>
      </c>
      <c r="N119" s="1">
        <f>M119-50000</f>
        <v>1066000</v>
      </c>
      <c r="O119" s="12"/>
      <c r="P119" s="40">
        <v>2700000</v>
      </c>
      <c r="Q119" s="1">
        <f t="shared" ref="Q119:Q122" si="13">P119-$R$116</f>
        <v>1900000</v>
      </c>
      <c r="R119" s="40">
        <v>1168000</v>
      </c>
      <c r="S119" s="1">
        <f>R119-50000</f>
        <v>1118000</v>
      </c>
      <c r="T119" s="40">
        <v>1080000</v>
      </c>
      <c r="U119" s="1">
        <f>T119-50000</f>
        <v>1030000</v>
      </c>
    </row>
    <row r="120" spans="2:21" x14ac:dyDescent="0.25">
      <c r="B120" s="40">
        <v>2600000</v>
      </c>
      <c r="C120" s="1">
        <f t="shared" si="12"/>
        <v>2000000</v>
      </c>
      <c r="D120" s="40">
        <v>1041000</v>
      </c>
      <c r="E120" s="1">
        <f>D120-50000</f>
        <v>991000</v>
      </c>
      <c r="F120" s="40">
        <v>937000</v>
      </c>
      <c r="G120" s="1">
        <f>F120-50000</f>
        <v>887000</v>
      </c>
      <c r="H120" s="13"/>
      <c r="I120" s="40">
        <v>3000000</v>
      </c>
      <c r="J120" s="1">
        <f>I120-$K$116</f>
        <v>2200000</v>
      </c>
      <c r="K120" s="40">
        <v>1195000</v>
      </c>
      <c r="L120" s="1">
        <f>K120-50000</f>
        <v>1145000</v>
      </c>
      <c r="M120" s="40">
        <v>1106000</v>
      </c>
      <c r="N120" s="1">
        <f>M120-50000</f>
        <v>1056000</v>
      </c>
      <c r="O120" s="12"/>
      <c r="P120" s="40">
        <v>2900000</v>
      </c>
      <c r="Q120" s="1">
        <f t="shared" si="13"/>
        <v>2100000</v>
      </c>
      <c r="R120" s="40">
        <v>1156000</v>
      </c>
      <c r="S120" s="1">
        <f>R120-50000</f>
        <v>1106000</v>
      </c>
      <c r="T120" s="40">
        <v>1070000</v>
      </c>
      <c r="U120" s="1">
        <f>T120-50000</f>
        <v>1020000</v>
      </c>
    </row>
    <row r="121" spans="2:21" x14ac:dyDescent="0.25">
      <c r="B121" s="40">
        <v>2800000</v>
      </c>
      <c r="C121" s="1">
        <f t="shared" si="12"/>
        <v>2200000</v>
      </c>
      <c r="D121" s="40">
        <v>1030000</v>
      </c>
      <c r="E121" s="1">
        <f>D121-50000</f>
        <v>980000</v>
      </c>
      <c r="F121" s="40">
        <v>927000</v>
      </c>
      <c r="G121" s="1">
        <f>F121-50000</f>
        <v>877000</v>
      </c>
      <c r="H121" s="13"/>
      <c r="I121" s="40">
        <v>3200000</v>
      </c>
      <c r="J121" s="1">
        <f>I121-$K$116</f>
        <v>2400000</v>
      </c>
      <c r="K121" s="40">
        <v>1184000</v>
      </c>
      <c r="L121" s="1">
        <f>K121-50000</f>
        <v>1134000</v>
      </c>
      <c r="M121" s="40">
        <v>1095000</v>
      </c>
      <c r="N121" s="1">
        <f>M121-50000</f>
        <v>1045000</v>
      </c>
      <c r="O121" s="12"/>
      <c r="P121" s="40">
        <v>3100000</v>
      </c>
      <c r="Q121" s="1">
        <f t="shared" si="13"/>
        <v>2300000</v>
      </c>
      <c r="R121" s="40">
        <v>1145000</v>
      </c>
      <c r="S121" s="1">
        <f>R121-50000</f>
        <v>1095000</v>
      </c>
      <c r="T121" s="40">
        <v>1060000</v>
      </c>
      <c r="U121" s="1">
        <f>T121-50000</f>
        <v>1010000</v>
      </c>
    </row>
    <row r="122" spans="2:21" x14ac:dyDescent="0.25">
      <c r="B122" s="40">
        <v>3000000</v>
      </c>
      <c r="C122" s="1">
        <f t="shared" si="12"/>
        <v>2400000</v>
      </c>
      <c r="D122" s="40">
        <v>1019000</v>
      </c>
      <c r="E122" s="1">
        <f>D122-50000</f>
        <v>969000</v>
      </c>
      <c r="F122" s="40">
        <v>917000</v>
      </c>
      <c r="G122" s="1">
        <f>F122-50000</f>
        <v>867000</v>
      </c>
      <c r="H122" s="13"/>
      <c r="I122" s="40">
        <v>3400000</v>
      </c>
      <c r="J122" s="1">
        <f>I122-$K$116</f>
        <v>2600000</v>
      </c>
      <c r="K122" s="40">
        <v>1173000</v>
      </c>
      <c r="L122" s="1">
        <f>K122-50000</f>
        <v>1123000</v>
      </c>
      <c r="M122" s="40">
        <v>1085000</v>
      </c>
      <c r="N122" s="1">
        <f>M122-50000</f>
        <v>1035000</v>
      </c>
      <c r="O122" s="12"/>
      <c r="P122" s="40">
        <v>3300000</v>
      </c>
      <c r="Q122" s="1">
        <f t="shared" si="13"/>
        <v>2500000</v>
      </c>
      <c r="R122" s="40">
        <v>1134000</v>
      </c>
      <c r="S122" s="1">
        <f>R122-50000</f>
        <v>1084000</v>
      </c>
      <c r="T122" s="40">
        <v>1049000</v>
      </c>
      <c r="U122" s="1">
        <f>T122-50000</f>
        <v>999000</v>
      </c>
    </row>
    <row r="123" spans="2:21" x14ac:dyDescent="0.25">
      <c r="B123" s="12"/>
      <c r="C123" s="12"/>
      <c r="D123" s="12"/>
      <c r="E123" s="12"/>
      <c r="F123" s="12"/>
      <c r="G123" s="39"/>
      <c r="H123" s="13"/>
      <c r="I123" s="9"/>
      <c r="J123" s="29"/>
      <c r="K123" s="12"/>
      <c r="L123" s="14"/>
      <c r="M123" s="12"/>
      <c r="N123" s="12"/>
      <c r="O123" s="12"/>
      <c r="P123" s="12"/>
      <c r="Q123" s="12"/>
      <c r="R123" s="12"/>
      <c r="S123" s="14"/>
      <c r="T123" s="14"/>
      <c r="U123" s="14"/>
    </row>
    <row r="124" spans="2:21" x14ac:dyDescent="0.25">
      <c r="B124" s="53" t="s">
        <v>81</v>
      </c>
      <c r="C124" s="4"/>
      <c r="D124" s="4"/>
      <c r="E124" s="4"/>
      <c r="F124" s="81">
        <v>24990000</v>
      </c>
      <c r="G124" s="81"/>
      <c r="H124" s="12"/>
      <c r="I124" s="73" t="s">
        <v>82</v>
      </c>
      <c r="J124" s="73"/>
      <c r="K124" s="73"/>
      <c r="L124" s="73"/>
      <c r="M124" s="74">
        <v>26770000</v>
      </c>
      <c r="N124" s="74"/>
      <c r="P124" s="73" t="s">
        <v>83</v>
      </c>
      <c r="Q124" s="73"/>
      <c r="R124" s="73"/>
      <c r="S124" s="73"/>
      <c r="T124" s="74">
        <v>27330000</v>
      </c>
      <c r="U124" s="74"/>
    </row>
    <row r="125" spans="2:21" ht="15" customHeight="1" x14ac:dyDescent="0.25">
      <c r="B125" s="84" t="s">
        <v>2</v>
      </c>
      <c r="C125" s="85" t="s">
        <v>61</v>
      </c>
      <c r="D125" s="105" t="s">
        <v>62</v>
      </c>
      <c r="E125" s="106"/>
      <c r="F125" s="106"/>
      <c r="G125" s="107"/>
      <c r="H125" s="12"/>
      <c r="I125" s="84" t="s">
        <v>2</v>
      </c>
      <c r="J125" s="85" t="s">
        <v>61</v>
      </c>
      <c r="K125" s="105" t="s">
        <v>62</v>
      </c>
      <c r="L125" s="106"/>
      <c r="M125" s="106"/>
      <c r="N125" s="107"/>
      <c r="P125" s="84" t="s">
        <v>2</v>
      </c>
      <c r="Q125" s="85" t="s">
        <v>61</v>
      </c>
      <c r="R125" s="105" t="s">
        <v>62</v>
      </c>
      <c r="S125" s="106"/>
      <c r="T125" s="106"/>
      <c r="U125" s="107"/>
    </row>
    <row r="126" spans="2:21" x14ac:dyDescent="0.25">
      <c r="B126" s="84"/>
      <c r="C126" s="87"/>
      <c r="D126" s="88">
        <v>600000</v>
      </c>
      <c r="E126" s="89"/>
      <c r="F126" s="89"/>
      <c r="G126" s="90"/>
      <c r="H126" s="12"/>
      <c r="I126" s="84"/>
      <c r="J126" s="87"/>
      <c r="K126" s="88">
        <v>600000</v>
      </c>
      <c r="L126" s="89"/>
      <c r="M126" s="89"/>
      <c r="N126" s="90"/>
      <c r="P126" s="84"/>
      <c r="Q126" s="87"/>
      <c r="R126" s="88">
        <v>600000</v>
      </c>
      <c r="S126" s="89"/>
      <c r="T126" s="89"/>
      <c r="U126" s="90"/>
    </row>
    <row r="127" spans="2:21" x14ac:dyDescent="0.25">
      <c r="B127" s="84"/>
      <c r="C127" s="91"/>
      <c r="D127" s="92" t="s">
        <v>63</v>
      </c>
      <c r="E127" s="93"/>
      <c r="F127" s="92" t="s">
        <v>64</v>
      </c>
      <c r="G127" s="93"/>
      <c r="H127" s="12"/>
      <c r="I127" s="84"/>
      <c r="J127" s="91"/>
      <c r="K127" s="92" t="s">
        <v>63</v>
      </c>
      <c r="L127" s="93"/>
      <c r="M127" s="92" t="s">
        <v>64</v>
      </c>
      <c r="N127" s="93"/>
      <c r="P127" s="84"/>
      <c r="Q127" s="91"/>
      <c r="R127" s="92" t="s">
        <v>63</v>
      </c>
      <c r="S127" s="93"/>
      <c r="T127" s="92" t="s">
        <v>64</v>
      </c>
      <c r="U127" s="93"/>
    </row>
    <row r="128" spans="2:21" x14ac:dyDescent="0.25">
      <c r="B128" s="40">
        <v>2700000</v>
      </c>
      <c r="C128" s="1">
        <f>B128-$D$126</f>
        <v>2100000</v>
      </c>
      <c r="D128" s="40">
        <v>1290000</v>
      </c>
      <c r="E128" s="1">
        <f>D128-50000</f>
        <v>1240000</v>
      </c>
      <c r="F128" s="40">
        <v>1198000</v>
      </c>
      <c r="G128" s="1">
        <f>F128-50000</f>
        <v>1148000</v>
      </c>
      <c r="H128" s="12"/>
      <c r="I128" s="40">
        <v>2900000</v>
      </c>
      <c r="J128" s="1">
        <f>I128-$K$126</f>
        <v>2300000</v>
      </c>
      <c r="K128" s="40">
        <v>1381000</v>
      </c>
      <c r="L128" s="1">
        <f>K128-50000</f>
        <v>1331000</v>
      </c>
      <c r="M128" s="40">
        <v>1282000</v>
      </c>
      <c r="N128" s="1">
        <f>M128-50000</f>
        <v>1232000</v>
      </c>
      <c r="P128" s="40">
        <v>2900000</v>
      </c>
      <c r="Q128" s="1">
        <f>P128-$R$126</f>
        <v>2300000</v>
      </c>
      <c r="R128" s="40">
        <v>1383000</v>
      </c>
      <c r="S128" s="1">
        <f>R128-50000</f>
        <v>1333000</v>
      </c>
      <c r="T128" s="40">
        <v>1281000</v>
      </c>
      <c r="U128" s="1">
        <f>T128-50000</f>
        <v>1231000</v>
      </c>
    </row>
    <row r="129" spans="2:21" x14ac:dyDescent="0.25">
      <c r="B129" s="40">
        <v>2900000</v>
      </c>
      <c r="C129" s="1">
        <f>B129-$D$126</f>
        <v>2300000</v>
      </c>
      <c r="D129" s="40">
        <v>1278000</v>
      </c>
      <c r="E129" s="1">
        <f>D129-50000</f>
        <v>1228000</v>
      </c>
      <c r="F129" s="40">
        <v>1187000</v>
      </c>
      <c r="G129" s="1">
        <f>F129-50000</f>
        <v>1137000</v>
      </c>
      <c r="H129" s="12"/>
      <c r="I129" s="40">
        <v>3100000</v>
      </c>
      <c r="J129" s="1">
        <f>I129-$K$126</f>
        <v>2500000</v>
      </c>
      <c r="K129" s="40">
        <v>1369000</v>
      </c>
      <c r="L129" s="1">
        <f>K129-50000</f>
        <v>1319000</v>
      </c>
      <c r="M129" s="40">
        <v>1271000</v>
      </c>
      <c r="N129" s="1">
        <f>M129-50000</f>
        <v>1221000</v>
      </c>
      <c r="P129" s="40">
        <v>3100000</v>
      </c>
      <c r="Q129" s="1">
        <f t="shared" ref="Q129:Q132" si="14">P129-$R$126</f>
        <v>2500000</v>
      </c>
      <c r="R129" s="40">
        <v>1371000</v>
      </c>
      <c r="S129" s="1">
        <f>R129-50000</f>
        <v>1321000</v>
      </c>
      <c r="T129" s="40">
        <v>1271000</v>
      </c>
      <c r="U129" s="1">
        <f>T129-50000</f>
        <v>1221000</v>
      </c>
    </row>
    <row r="130" spans="2:21" x14ac:dyDescent="0.25">
      <c r="B130" s="40">
        <v>3100000</v>
      </c>
      <c r="C130" s="1">
        <f>B130-$D$126</f>
        <v>2500000</v>
      </c>
      <c r="D130" s="40">
        <v>1267000</v>
      </c>
      <c r="E130" s="1">
        <f>D130-50000</f>
        <v>1217000</v>
      </c>
      <c r="F130" s="40">
        <v>1176000</v>
      </c>
      <c r="G130" s="1">
        <f>F130-50000</f>
        <v>1126000</v>
      </c>
      <c r="H130" s="12"/>
      <c r="I130" s="40">
        <v>3300000</v>
      </c>
      <c r="J130" s="1">
        <f>I130-$K$126</f>
        <v>2700000</v>
      </c>
      <c r="K130" s="40">
        <v>1358000</v>
      </c>
      <c r="L130" s="1">
        <f>K130-50000</f>
        <v>1308000</v>
      </c>
      <c r="M130" s="40">
        <v>1261000</v>
      </c>
      <c r="N130" s="1">
        <f>M130-50000</f>
        <v>1211000</v>
      </c>
      <c r="P130" s="40">
        <v>3300000</v>
      </c>
      <c r="Q130" s="1">
        <f t="shared" si="14"/>
        <v>2700000</v>
      </c>
      <c r="R130" s="40">
        <v>1360000</v>
      </c>
      <c r="S130" s="1">
        <f>R130-50000</f>
        <v>1310000</v>
      </c>
      <c r="T130" s="40">
        <v>1261000</v>
      </c>
      <c r="U130" s="1">
        <f>T130-50000</f>
        <v>1211000</v>
      </c>
    </row>
    <row r="131" spans="2:21" x14ac:dyDescent="0.25">
      <c r="B131" s="40">
        <v>3300000</v>
      </c>
      <c r="C131" s="1">
        <f>B131-$D$126</f>
        <v>2700000</v>
      </c>
      <c r="D131" s="40">
        <v>1255000</v>
      </c>
      <c r="E131" s="1">
        <f>D131-50000</f>
        <v>1205000</v>
      </c>
      <c r="F131" s="40">
        <v>1166000</v>
      </c>
      <c r="G131" s="1">
        <f>F131-50000</f>
        <v>1116000</v>
      </c>
      <c r="H131" s="12"/>
      <c r="I131" s="40">
        <v>3500000</v>
      </c>
      <c r="J131" s="1">
        <f>I131-$K$126</f>
        <v>2900000</v>
      </c>
      <c r="K131" s="40">
        <v>1346000</v>
      </c>
      <c r="L131" s="1">
        <f>K131-50000</f>
        <v>1296000</v>
      </c>
      <c r="M131" s="40">
        <v>1250000</v>
      </c>
      <c r="N131" s="1">
        <f>M131-50000</f>
        <v>1200000</v>
      </c>
      <c r="P131" s="40">
        <v>3500000</v>
      </c>
      <c r="Q131" s="1">
        <f t="shared" si="14"/>
        <v>2900000</v>
      </c>
      <c r="R131" s="40">
        <v>1349000</v>
      </c>
      <c r="S131" s="1">
        <f>R131-50000</f>
        <v>1299000</v>
      </c>
      <c r="T131" s="40">
        <v>1250000</v>
      </c>
      <c r="U131" s="1">
        <f>T131-50000</f>
        <v>1200000</v>
      </c>
    </row>
    <row r="132" spans="2:21" x14ac:dyDescent="0.25">
      <c r="B132" s="40">
        <v>3500000</v>
      </c>
      <c r="C132" s="1">
        <f>B132-$D$126</f>
        <v>2900000</v>
      </c>
      <c r="D132" s="40">
        <v>1244000</v>
      </c>
      <c r="E132" s="1">
        <f>D132-50000</f>
        <v>1194000</v>
      </c>
      <c r="F132" s="40">
        <v>1155000</v>
      </c>
      <c r="G132" s="1">
        <f>F132-50000</f>
        <v>1105000</v>
      </c>
      <c r="H132" s="12"/>
      <c r="I132" s="40">
        <v>3700000</v>
      </c>
      <c r="J132" s="1">
        <f>I132-$K$126</f>
        <v>3100000</v>
      </c>
      <c r="K132" s="40">
        <v>1335000</v>
      </c>
      <c r="L132" s="1">
        <f>K132-50000</f>
        <v>1285000</v>
      </c>
      <c r="M132" s="40">
        <v>1239000</v>
      </c>
      <c r="N132" s="1">
        <f>M132-50000</f>
        <v>1189000</v>
      </c>
      <c r="P132" s="40">
        <v>3700000</v>
      </c>
      <c r="Q132" s="1">
        <f t="shared" si="14"/>
        <v>3100000</v>
      </c>
      <c r="R132" s="40">
        <v>1337000</v>
      </c>
      <c r="S132" s="1">
        <f>R132-50000</f>
        <v>1287000</v>
      </c>
      <c r="T132" s="40">
        <v>1240000</v>
      </c>
      <c r="U132" s="1">
        <f>T132-50000</f>
        <v>1190000</v>
      </c>
    </row>
    <row r="134" spans="2:21" ht="21" x14ac:dyDescent="0.25">
      <c r="B134" s="83" t="s">
        <v>72</v>
      </c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</row>
    <row r="136" spans="2:21" x14ac:dyDescent="0.25">
      <c r="B136" s="73" t="s">
        <v>50</v>
      </c>
      <c r="C136" s="73"/>
      <c r="D136" s="73"/>
      <c r="E136" s="5"/>
      <c r="F136" s="74">
        <v>28470000</v>
      </c>
      <c r="G136" s="74"/>
      <c r="H136" s="17"/>
      <c r="I136" s="53" t="s">
        <v>51</v>
      </c>
      <c r="J136" s="4"/>
      <c r="K136" s="4"/>
      <c r="L136" s="5"/>
      <c r="M136" s="74">
        <v>28780000</v>
      </c>
      <c r="N136" s="74"/>
      <c r="O136" s="17"/>
      <c r="P136" s="75" t="s">
        <v>52</v>
      </c>
      <c r="Q136" s="75"/>
      <c r="R136" s="75"/>
      <c r="S136" s="6"/>
      <c r="T136" s="74">
        <v>25050000</v>
      </c>
      <c r="U136" s="74"/>
    </row>
    <row r="137" spans="2:21" ht="15" customHeight="1" x14ac:dyDescent="0.25">
      <c r="B137" s="84" t="s">
        <v>2</v>
      </c>
      <c r="C137" s="85" t="s">
        <v>61</v>
      </c>
      <c r="D137" s="86" t="s">
        <v>68</v>
      </c>
      <c r="E137" s="86"/>
      <c r="F137" s="86"/>
      <c r="G137" s="86"/>
      <c r="H137" s="12"/>
      <c r="I137" s="84" t="s">
        <v>2</v>
      </c>
      <c r="J137" s="85" t="s">
        <v>61</v>
      </c>
      <c r="K137" s="86" t="s">
        <v>68</v>
      </c>
      <c r="L137" s="86"/>
      <c r="M137" s="86"/>
      <c r="N137" s="86"/>
      <c r="O137" s="12"/>
      <c r="P137" s="84" t="s">
        <v>2</v>
      </c>
      <c r="Q137" s="85" t="s">
        <v>61</v>
      </c>
      <c r="R137" s="86" t="s">
        <v>68</v>
      </c>
      <c r="S137" s="86"/>
      <c r="T137" s="86"/>
      <c r="U137" s="86"/>
    </row>
    <row r="138" spans="2:21" x14ac:dyDescent="0.25">
      <c r="B138" s="84"/>
      <c r="C138" s="87"/>
      <c r="D138" s="88">
        <v>1000000</v>
      </c>
      <c r="E138" s="89"/>
      <c r="F138" s="89"/>
      <c r="G138" s="90"/>
      <c r="H138" s="12"/>
      <c r="I138" s="84"/>
      <c r="J138" s="87"/>
      <c r="K138" s="88">
        <v>1000000</v>
      </c>
      <c r="L138" s="89"/>
      <c r="M138" s="89"/>
      <c r="N138" s="90"/>
      <c r="O138" s="12"/>
      <c r="P138" s="84"/>
      <c r="Q138" s="87"/>
      <c r="R138" s="88">
        <v>700000</v>
      </c>
      <c r="S138" s="89"/>
      <c r="T138" s="89"/>
      <c r="U138" s="90"/>
    </row>
    <row r="139" spans="2:21" x14ac:dyDescent="0.25">
      <c r="B139" s="84"/>
      <c r="C139" s="91"/>
      <c r="D139" s="92" t="s">
        <v>63</v>
      </c>
      <c r="E139" s="93"/>
      <c r="F139" s="92" t="s">
        <v>64</v>
      </c>
      <c r="G139" s="93"/>
      <c r="H139" s="12"/>
      <c r="I139" s="84"/>
      <c r="J139" s="91"/>
      <c r="K139" s="92" t="s">
        <v>63</v>
      </c>
      <c r="L139" s="93"/>
      <c r="M139" s="92" t="s">
        <v>64</v>
      </c>
      <c r="N139" s="93"/>
      <c r="O139" s="12"/>
      <c r="P139" s="84"/>
      <c r="Q139" s="91"/>
      <c r="R139" s="92" t="s">
        <v>63</v>
      </c>
      <c r="S139" s="93"/>
      <c r="T139" s="92" t="s">
        <v>64</v>
      </c>
      <c r="U139" s="93"/>
    </row>
    <row r="140" spans="2:21" x14ac:dyDescent="0.25">
      <c r="B140" s="40">
        <v>2900000</v>
      </c>
      <c r="C140" s="1">
        <f>B140-$D$138</f>
        <v>1900000</v>
      </c>
      <c r="D140" s="40">
        <v>1407000</v>
      </c>
      <c r="E140" s="1">
        <f>D140-50000</f>
        <v>1357000</v>
      </c>
      <c r="F140" s="40">
        <v>1301000</v>
      </c>
      <c r="G140" s="1">
        <f>F140-50000</f>
        <v>1251000</v>
      </c>
      <c r="H140" s="12"/>
      <c r="I140" s="40">
        <v>3000000</v>
      </c>
      <c r="J140" s="1">
        <f>I140-$K$138</f>
        <v>2000000</v>
      </c>
      <c r="K140" s="40">
        <v>1418000</v>
      </c>
      <c r="L140" s="1">
        <f>K140-50000</f>
        <v>1368000</v>
      </c>
      <c r="M140" s="40">
        <v>1310000</v>
      </c>
      <c r="N140" s="1">
        <f>M140-50000</f>
        <v>1260000</v>
      </c>
      <c r="O140" s="30"/>
      <c r="P140" s="40">
        <v>2700000</v>
      </c>
      <c r="Q140" s="1">
        <f>P140-700000</f>
        <v>2000000</v>
      </c>
      <c r="R140" s="40">
        <v>1231000</v>
      </c>
      <c r="S140" s="1">
        <f>R140-50000</f>
        <v>1181000</v>
      </c>
      <c r="T140" s="40">
        <v>1139000</v>
      </c>
      <c r="U140" s="1">
        <f>T140-50000</f>
        <v>1089000</v>
      </c>
    </row>
    <row r="141" spans="2:21" x14ac:dyDescent="0.25">
      <c r="B141" s="40">
        <v>3100000</v>
      </c>
      <c r="C141" s="1">
        <f>B141-$D$138</f>
        <v>2100000</v>
      </c>
      <c r="D141" s="40">
        <v>1396000</v>
      </c>
      <c r="E141" s="1">
        <f>D141-50000</f>
        <v>1346000</v>
      </c>
      <c r="F141" s="40">
        <v>1291000</v>
      </c>
      <c r="G141" s="1">
        <f>F141-50000</f>
        <v>1241000</v>
      </c>
      <c r="H141" s="12"/>
      <c r="I141" s="40">
        <v>3200000</v>
      </c>
      <c r="J141" s="1">
        <f>I141-$K$138</f>
        <v>2200000</v>
      </c>
      <c r="K141" s="40">
        <v>1407000</v>
      </c>
      <c r="L141" s="1">
        <f>K141-50000</f>
        <v>1357000</v>
      </c>
      <c r="M141" s="40">
        <v>1300000</v>
      </c>
      <c r="N141" s="1">
        <f>M141-50000</f>
        <v>1250000</v>
      </c>
      <c r="O141" s="30"/>
      <c r="P141" s="40">
        <v>2900000</v>
      </c>
      <c r="Q141" s="1">
        <f>P141-700000</f>
        <v>2200000</v>
      </c>
      <c r="R141" s="40">
        <v>1220000</v>
      </c>
      <c r="S141" s="1">
        <f>R141-50000</f>
        <v>1170000</v>
      </c>
      <c r="T141" s="40">
        <v>1129000</v>
      </c>
      <c r="U141" s="1">
        <f>T141-50000</f>
        <v>1079000</v>
      </c>
    </row>
    <row r="142" spans="2:21" x14ac:dyDescent="0.25">
      <c r="B142" s="40">
        <v>3300000</v>
      </c>
      <c r="C142" s="1">
        <f>B142-$D$138</f>
        <v>2300000</v>
      </c>
      <c r="D142" s="40">
        <v>1385000</v>
      </c>
      <c r="E142" s="1">
        <f>D142-50000</f>
        <v>1335000</v>
      </c>
      <c r="F142" s="40">
        <v>1281000</v>
      </c>
      <c r="G142" s="1">
        <f>F142-50000</f>
        <v>1231000</v>
      </c>
      <c r="H142" s="12"/>
      <c r="I142" s="40">
        <v>3400000</v>
      </c>
      <c r="J142" s="1">
        <f>I142-$K$138</f>
        <v>2400000</v>
      </c>
      <c r="K142" s="40">
        <v>1396000</v>
      </c>
      <c r="L142" s="1">
        <f>K142-50000</f>
        <v>1346000</v>
      </c>
      <c r="M142" s="40">
        <v>1290000</v>
      </c>
      <c r="N142" s="1">
        <f>M142-50000</f>
        <v>1240000</v>
      </c>
      <c r="O142" s="30"/>
      <c r="P142" s="40">
        <v>3100000</v>
      </c>
      <c r="Q142" s="1">
        <f>P142-700000</f>
        <v>2400000</v>
      </c>
      <c r="R142" s="40">
        <v>1210000</v>
      </c>
      <c r="S142" s="1">
        <f>R142-50000</f>
        <v>1160000</v>
      </c>
      <c r="T142" s="40">
        <v>1119000</v>
      </c>
      <c r="U142" s="1">
        <f>T142-50000</f>
        <v>1069000</v>
      </c>
    </row>
    <row r="143" spans="2:21" x14ac:dyDescent="0.25">
      <c r="B143" s="40">
        <v>3500000</v>
      </c>
      <c r="C143" s="1">
        <f>B143-$D$138</f>
        <v>2500000</v>
      </c>
      <c r="D143" s="40">
        <v>1374000</v>
      </c>
      <c r="E143" s="1">
        <f>D143-50000</f>
        <v>1324000</v>
      </c>
      <c r="F143" s="40">
        <v>1271000</v>
      </c>
      <c r="G143" s="1">
        <f>F143-50000</f>
        <v>1221000</v>
      </c>
      <c r="H143" s="12"/>
      <c r="I143" s="40">
        <v>3600000</v>
      </c>
      <c r="J143" s="1">
        <f>I143-$K$138</f>
        <v>2600000</v>
      </c>
      <c r="K143" s="40">
        <v>1385000</v>
      </c>
      <c r="L143" s="1">
        <f>K143-50000</f>
        <v>1335000</v>
      </c>
      <c r="M143" s="40">
        <v>1280000</v>
      </c>
      <c r="N143" s="1">
        <f>M143-50000</f>
        <v>1230000</v>
      </c>
      <c r="O143" s="30"/>
      <c r="P143" s="40">
        <v>3300000</v>
      </c>
      <c r="Q143" s="1">
        <f>P143-700000</f>
        <v>2600000</v>
      </c>
      <c r="R143" s="40">
        <v>1199000</v>
      </c>
      <c r="S143" s="1">
        <f>R143-50000</f>
        <v>1149000</v>
      </c>
      <c r="T143" s="40">
        <v>1109000</v>
      </c>
      <c r="U143" s="1">
        <f>T143-50000</f>
        <v>1059000</v>
      </c>
    </row>
    <row r="144" spans="2:21" x14ac:dyDescent="0.25">
      <c r="B144" s="40">
        <v>3700000</v>
      </c>
      <c r="C144" s="1">
        <f>B144-$D$138</f>
        <v>2700000</v>
      </c>
      <c r="D144" s="40">
        <v>1363000</v>
      </c>
      <c r="E144" s="1">
        <f>D144-50000</f>
        <v>1313000</v>
      </c>
      <c r="F144" s="40">
        <v>1261000</v>
      </c>
      <c r="G144" s="1">
        <f>F144-50000</f>
        <v>1211000</v>
      </c>
      <c r="H144" s="12"/>
      <c r="I144" s="40">
        <v>3800000</v>
      </c>
      <c r="J144" s="1">
        <f>I144-$K$138</f>
        <v>2800000</v>
      </c>
      <c r="K144" s="40">
        <v>1375000</v>
      </c>
      <c r="L144" s="1">
        <f>K144-50000</f>
        <v>1325000</v>
      </c>
      <c r="M144" s="40">
        <v>1270000</v>
      </c>
      <c r="N144" s="1">
        <f>M144-50000</f>
        <v>1220000</v>
      </c>
      <c r="O144" s="30"/>
      <c r="P144" s="40">
        <v>3500000</v>
      </c>
      <c r="Q144" s="1">
        <f>P144-700000</f>
        <v>2800000</v>
      </c>
      <c r="R144" s="40">
        <v>1188000</v>
      </c>
      <c r="S144" s="1">
        <f>R144-50000</f>
        <v>1138000</v>
      </c>
      <c r="T144" s="40">
        <v>1099000</v>
      </c>
      <c r="U144" s="1">
        <f>T144-50000</f>
        <v>1049000</v>
      </c>
    </row>
    <row r="145" spans="2:21" x14ac:dyDescent="0.25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</row>
    <row r="146" spans="2:21" x14ac:dyDescent="0.25">
      <c r="B146" s="53" t="s">
        <v>53</v>
      </c>
      <c r="C146" s="4"/>
      <c r="D146" s="4"/>
      <c r="E146" s="4"/>
      <c r="F146" s="74">
        <v>25590000</v>
      </c>
      <c r="G146" s="74"/>
      <c r="H146" s="17"/>
      <c r="I146" s="53" t="s">
        <v>54</v>
      </c>
      <c r="J146" s="4"/>
      <c r="K146" s="4"/>
      <c r="L146" s="17"/>
      <c r="M146" s="74">
        <v>34700000</v>
      </c>
      <c r="N146" s="74"/>
      <c r="O146" s="17"/>
      <c r="P146" s="53" t="s">
        <v>55</v>
      </c>
      <c r="Q146" s="4"/>
      <c r="R146" s="4"/>
      <c r="S146" s="31"/>
      <c r="T146" s="82">
        <v>35500000</v>
      </c>
      <c r="U146" s="82"/>
    </row>
    <row r="147" spans="2:21" ht="15" customHeight="1" x14ac:dyDescent="0.25">
      <c r="B147" s="84" t="s">
        <v>2</v>
      </c>
      <c r="C147" s="85" t="s">
        <v>61</v>
      </c>
      <c r="D147" s="86" t="s">
        <v>68</v>
      </c>
      <c r="E147" s="86"/>
      <c r="F147" s="86"/>
      <c r="G147" s="86"/>
      <c r="H147" s="12"/>
      <c r="I147" s="84" t="s">
        <v>2</v>
      </c>
      <c r="J147" s="85" t="s">
        <v>61</v>
      </c>
      <c r="K147" s="86" t="s">
        <v>68</v>
      </c>
      <c r="L147" s="86"/>
      <c r="M147" s="86"/>
      <c r="N147" s="86"/>
      <c r="O147" s="12"/>
      <c r="P147" s="84" t="s">
        <v>2</v>
      </c>
      <c r="Q147" s="85" t="s">
        <v>61</v>
      </c>
      <c r="R147" s="86" t="s">
        <v>68</v>
      </c>
      <c r="S147" s="86"/>
      <c r="T147" s="86"/>
      <c r="U147" s="86"/>
    </row>
    <row r="148" spans="2:21" x14ac:dyDescent="0.25">
      <c r="B148" s="84"/>
      <c r="C148" s="87"/>
      <c r="D148" s="88">
        <v>700000</v>
      </c>
      <c r="E148" s="89"/>
      <c r="F148" s="89"/>
      <c r="G148" s="90"/>
      <c r="H148" s="12"/>
      <c r="I148" s="84"/>
      <c r="J148" s="87"/>
      <c r="K148" s="88">
        <v>2000000</v>
      </c>
      <c r="L148" s="89"/>
      <c r="M148" s="89"/>
      <c r="N148" s="90"/>
      <c r="O148" s="12"/>
      <c r="P148" s="84"/>
      <c r="Q148" s="87"/>
      <c r="R148" s="88">
        <v>2000000</v>
      </c>
      <c r="S148" s="89"/>
      <c r="T148" s="89"/>
      <c r="U148" s="90"/>
    </row>
    <row r="149" spans="2:21" x14ac:dyDescent="0.25">
      <c r="B149" s="84"/>
      <c r="C149" s="91"/>
      <c r="D149" s="92" t="s">
        <v>63</v>
      </c>
      <c r="E149" s="93"/>
      <c r="F149" s="92" t="s">
        <v>64</v>
      </c>
      <c r="G149" s="93"/>
      <c r="H149" s="12"/>
      <c r="I149" s="84"/>
      <c r="J149" s="91"/>
      <c r="K149" s="92" t="s">
        <v>63</v>
      </c>
      <c r="L149" s="93"/>
      <c r="M149" s="92" t="s">
        <v>64</v>
      </c>
      <c r="N149" s="93"/>
      <c r="O149" s="12"/>
      <c r="P149" s="84"/>
      <c r="Q149" s="91"/>
      <c r="R149" s="92" t="s">
        <v>63</v>
      </c>
      <c r="S149" s="93"/>
      <c r="T149" s="92" t="s">
        <v>64</v>
      </c>
      <c r="U149" s="93"/>
    </row>
    <row r="150" spans="2:21" x14ac:dyDescent="0.25">
      <c r="B150" s="40">
        <v>2800000</v>
      </c>
      <c r="C150" s="1">
        <f>B150-700000</f>
        <v>2100000</v>
      </c>
      <c r="D150" s="40">
        <v>1255000</v>
      </c>
      <c r="E150" s="1">
        <f>D150-50000</f>
        <v>1205000</v>
      </c>
      <c r="F150" s="40">
        <v>1161000</v>
      </c>
      <c r="G150" s="1">
        <f>F150-50000</f>
        <v>1111000</v>
      </c>
      <c r="H150" s="30"/>
      <c r="I150" s="40">
        <v>3600000</v>
      </c>
      <c r="J150" s="1">
        <f>I150-2000000</f>
        <v>1600000</v>
      </c>
      <c r="K150" s="40">
        <v>1708000</v>
      </c>
      <c r="L150" s="1">
        <f>K150-50000</f>
        <v>1658000</v>
      </c>
      <c r="M150" s="40">
        <v>1571000</v>
      </c>
      <c r="N150" s="1">
        <f>M150-50000</f>
        <v>1521000</v>
      </c>
      <c r="O150" s="12"/>
      <c r="P150" s="40">
        <v>3700000</v>
      </c>
      <c r="Q150" s="1">
        <f>P150-2000000</f>
        <v>1700000</v>
      </c>
      <c r="R150" s="40">
        <v>1746000</v>
      </c>
      <c r="S150" s="1">
        <f>R150-50000</f>
        <v>1696000</v>
      </c>
      <c r="T150" s="40">
        <v>1606000</v>
      </c>
      <c r="U150" s="1">
        <f>T150-50000</f>
        <v>1556000</v>
      </c>
    </row>
    <row r="151" spans="2:21" x14ac:dyDescent="0.25">
      <c r="B151" s="40">
        <v>3000000</v>
      </c>
      <c r="C151" s="1">
        <f>B151-700000</f>
        <v>2300000</v>
      </c>
      <c r="D151" s="40">
        <v>1244000</v>
      </c>
      <c r="E151" s="1">
        <f>D151-50000</f>
        <v>1194000</v>
      </c>
      <c r="F151" s="40">
        <v>1151000</v>
      </c>
      <c r="G151" s="1">
        <f>F151-50000</f>
        <v>1101000</v>
      </c>
      <c r="H151" s="30"/>
      <c r="I151" s="40">
        <v>3800000</v>
      </c>
      <c r="J151" s="1">
        <f>I151-2000000</f>
        <v>1800000</v>
      </c>
      <c r="K151" s="40">
        <v>1697000</v>
      </c>
      <c r="L151" s="1">
        <f>K151-50000</f>
        <v>1647000</v>
      </c>
      <c r="M151" s="40">
        <v>1561000</v>
      </c>
      <c r="N151" s="1">
        <f>M151-50000</f>
        <v>1511000</v>
      </c>
      <c r="O151" s="12"/>
      <c r="P151" s="40">
        <v>3900000</v>
      </c>
      <c r="Q151" s="1">
        <f>P151-2000000</f>
        <v>1900000</v>
      </c>
      <c r="R151" s="40">
        <v>1735000</v>
      </c>
      <c r="S151" s="1">
        <f>R151-50000</f>
        <v>1685000</v>
      </c>
      <c r="T151" s="40">
        <v>1596000</v>
      </c>
      <c r="U151" s="1">
        <f>T151-50000</f>
        <v>1546000</v>
      </c>
    </row>
    <row r="152" spans="2:21" x14ac:dyDescent="0.25">
      <c r="B152" s="40">
        <v>3200000</v>
      </c>
      <c r="C152" s="1">
        <f>B152-700000</f>
        <v>2500000</v>
      </c>
      <c r="D152" s="40">
        <v>1234000</v>
      </c>
      <c r="E152" s="1">
        <f>D152-50000</f>
        <v>1184000</v>
      </c>
      <c r="F152" s="40">
        <v>1141000</v>
      </c>
      <c r="G152" s="1">
        <f>F152-50000</f>
        <v>1091000</v>
      </c>
      <c r="H152" s="30"/>
      <c r="I152" s="40">
        <v>4000000</v>
      </c>
      <c r="J152" s="1">
        <f>I152-2000000</f>
        <v>2000000</v>
      </c>
      <c r="K152" s="40">
        <v>1686000</v>
      </c>
      <c r="L152" s="1">
        <f>K152-50000</f>
        <v>1636000</v>
      </c>
      <c r="M152" s="40">
        <v>1551000</v>
      </c>
      <c r="N152" s="1">
        <f>M152-50000</f>
        <v>1501000</v>
      </c>
      <c r="O152" s="12"/>
      <c r="P152" s="40">
        <v>4100000</v>
      </c>
      <c r="Q152" s="1">
        <f>P152-2000000</f>
        <v>2100000</v>
      </c>
      <c r="R152" s="40">
        <v>1724000</v>
      </c>
      <c r="S152" s="1">
        <f>R152-50000</f>
        <v>1674000</v>
      </c>
      <c r="T152" s="40">
        <v>1586000</v>
      </c>
      <c r="U152" s="1">
        <f>T152-50000</f>
        <v>1536000</v>
      </c>
    </row>
    <row r="153" spans="2:21" x14ac:dyDescent="0.25">
      <c r="B153" s="40">
        <v>3400000</v>
      </c>
      <c r="C153" s="1">
        <f>B153-700000</f>
        <v>2700000</v>
      </c>
      <c r="D153" s="40">
        <v>1223000</v>
      </c>
      <c r="E153" s="1">
        <f>D153-50000</f>
        <v>1173000</v>
      </c>
      <c r="F153" s="40">
        <v>1131000</v>
      </c>
      <c r="G153" s="1">
        <f>F153-50000</f>
        <v>1081000</v>
      </c>
      <c r="H153" s="30"/>
      <c r="I153" s="40">
        <v>4200000</v>
      </c>
      <c r="J153" s="1">
        <f>I153-2000000</f>
        <v>2200000</v>
      </c>
      <c r="K153" s="40">
        <v>1675000</v>
      </c>
      <c r="L153" s="1">
        <f>K153-50000</f>
        <v>1625000</v>
      </c>
      <c r="M153" s="40">
        <v>1541000</v>
      </c>
      <c r="N153" s="1">
        <f>M153-50000</f>
        <v>1491000</v>
      </c>
      <c r="O153" s="12"/>
      <c r="P153" s="40">
        <v>4300000</v>
      </c>
      <c r="Q153" s="1">
        <f>P153-2000000</f>
        <v>2300000</v>
      </c>
      <c r="R153" s="40">
        <v>1713000</v>
      </c>
      <c r="S153" s="1">
        <f>R153-50000</f>
        <v>1663000</v>
      </c>
      <c r="T153" s="40">
        <v>1576000</v>
      </c>
      <c r="U153" s="1">
        <f>T153-50000</f>
        <v>1526000</v>
      </c>
    </row>
    <row r="154" spans="2:21" x14ac:dyDescent="0.25">
      <c r="B154" s="40">
        <v>3600000</v>
      </c>
      <c r="C154" s="1">
        <f>B154-700000</f>
        <v>2900000</v>
      </c>
      <c r="D154" s="40">
        <v>1212000</v>
      </c>
      <c r="E154" s="1">
        <f>D154-50000</f>
        <v>1162000</v>
      </c>
      <c r="F154" s="40">
        <v>1121000</v>
      </c>
      <c r="G154" s="1">
        <f>F154-50000</f>
        <v>1071000</v>
      </c>
      <c r="H154" s="30"/>
      <c r="I154" s="40">
        <v>4400000</v>
      </c>
      <c r="J154" s="1">
        <f>I154-2000000</f>
        <v>2400000</v>
      </c>
      <c r="K154" s="40">
        <v>1664000</v>
      </c>
      <c r="L154" s="1">
        <f>K154-50000</f>
        <v>1614000</v>
      </c>
      <c r="M154" s="40">
        <v>1531000</v>
      </c>
      <c r="N154" s="1">
        <f>M154-50000</f>
        <v>1481000</v>
      </c>
      <c r="O154" s="12"/>
      <c r="P154" s="40">
        <v>4500000</v>
      </c>
      <c r="Q154" s="1">
        <f>P154-2000000</f>
        <v>2500000</v>
      </c>
      <c r="R154" s="40">
        <v>1702000</v>
      </c>
      <c r="S154" s="1">
        <f>R154-50000</f>
        <v>1652000</v>
      </c>
      <c r="T154" s="40">
        <v>1566000</v>
      </c>
      <c r="U154" s="1">
        <f>T154-50000</f>
        <v>1516000</v>
      </c>
    </row>
    <row r="155" spans="2:21" x14ac:dyDescent="0.25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</row>
    <row r="156" spans="2:21" x14ac:dyDescent="0.25">
      <c r="B156" s="55" t="s">
        <v>56</v>
      </c>
      <c r="C156" s="21"/>
      <c r="D156" s="21"/>
      <c r="E156" s="32"/>
      <c r="F156" s="82">
        <v>35180000</v>
      </c>
      <c r="G156" s="82"/>
      <c r="H156" s="17"/>
      <c r="I156" s="55" t="s">
        <v>57</v>
      </c>
      <c r="J156" s="21"/>
      <c r="K156" s="21"/>
      <c r="L156" s="31"/>
      <c r="M156" s="82">
        <v>35680000</v>
      </c>
      <c r="N156" s="82"/>
      <c r="O156" s="17"/>
      <c r="P156" s="75" t="s">
        <v>22</v>
      </c>
      <c r="Q156" s="73"/>
      <c r="R156" s="73"/>
      <c r="S156" s="5"/>
      <c r="T156" s="74">
        <v>37710000</v>
      </c>
      <c r="U156" s="74"/>
    </row>
    <row r="157" spans="2:21" ht="15" customHeight="1" x14ac:dyDescent="0.25">
      <c r="B157" s="84" t="s">
        <v>2</v>
      </c>
      <c r="C157" s="85" t="s">
        <v>61</v>
      </c>
      <c r="D157" s="86" t="s">
        <v>68</v>
      </c>
      <c r="E157" s="86"/>
      <c r="F157" s="86"/>
      <c r="G157" s="86"/>
      <c r="H157" s="12"/>
      <c r="I157" s="84" t="s">
        <v>2</v>
      </c>
      <c r="J157" s="85" t="s">
        <v>61</v>
      </c>
      <c r="K157" s="86" t="s">
        <v>68</v>
      </c>
      <c r="L157" s="86"/>
      <c r="M157" s="86"/>
      <c r="N157" s="86"/>
      <c r="O157" s="12"/>
      <c r="P157" s="84" t="s">
        <v>2</v>
      </c>
      <c r="Q157" s="85" t="s">
        <v>61</v>
      </c>
      <c r="R157" s="86" t="s">
        <v>68</v>
      </c>
      <c r="S157" s="86"/>
      <c r="T157" s="86"/>
      <c r="U157" s="86"/>
    </row>
    <row r="158" spans="2:21" x14ac:dyDescent="0.25">
      <c r="B158" s="84"/>
      <c r="C158" s="87"/>
      <c r="D158" s="88">
        <v>2500000</v>
      </c>
      <c r="E158" s="89"/>
      <c r="F158" s="89"/>
      <c r="G158" s="90"/>
      <c r="H158" s="12"/>
      <c r="I158" s="84"/>
      <c r="J158" s="87"/>
      <c r="K158" s="88">
        <v>2500000</v>
      </c>
      <c r="L158" s="89"/>
      <c r="M158" s="89"/>
      <c r="N158" s="90"/>
      <c r="O158" s="12"/>
      <c r="P158" s="84"/>
      <c r="Q158" s="87"/>
      <c r="R158" s="88">
        <v>1500000</v>
      </c>
      <c r="S158" s="89"/>
      <c r="T158" s="89"/>
      <c r="U158" s="90"/>
    </row>
    <row r="159" spans="2:21" x14ac:dyDescent="0.25">
      <c r="B159" s="84"/>
      <c r="C159" s="91"/>
      <c r="D159" s="92" t="s">
        <v>63</v>
      </c>
      <c r="E159" s="93"/>
      <c r="F159" s="92" t="s">
        <v>64</v>
      </c>
      <c r="G159" s="93"/>
      <c r="H159" s="12"/>
      <c r="I159" s="84"/>
      <c r="J159" s="91"/>
      <c r="K159" s="92" t="s">
        <v>63</v>
      </c>
      <c r="L159" s="93"/>
      <c r="M159" s="92" t="s">
        <v>64</v>
      </c>
      <c r="N159" s="93"/>
      <c r="O159" s="12"/>
      <c r="P159" s="84"/>
      <c r="Q159" s="91"/>
      <c r="R159" s="92" t="s">
        <v>63</v>
      </c>
      <c r="S159" s="93"/>
      <c r="T159" s="92" t="s">
        <v>64</v>
      </c>
      <c r="U159" s="93"/>
    </row>
    <row r="160" spans="2:21" x14ac:dyDescent="0.25">
      <c r="B160" s="40">
        <v>3700000</v>
      </c>
      <c r="C160" s="1">
        <f>B160-2500000</f>
        <v>1200000</v>
      </c>
      <c r="D160" s="40">
        <v>1676000</v>
      </c>
      <c r="E160" s="1">
        <f>D160-50000</f>
        <v>1626000</v>
      </c>
      <c r="F160" s="40">
        <v>1538000</v>
      </c>
      <c r="G160" s="1">
        <f>F160-50000</f>
        <v>1488000</v>
      </c>
      <c r="H160" s="30"/>
      <c r="I160" s="40">
        <v>3800000</v>
      </c>
      <c r="J160" s="1">
        <f>I160-2500000</f>
        <v>1300000</v>
      </c>
      <c r="K160" s="40">
        <v>1697000</v>
      </c>
      <c r="L160" s="1">
        <f>K160-50000</f>
        <v>1647000</v>
      </c>
      <c r="M160" s="40">
        <v>1557000</v>
      </c>
      <c r="N160" s="1">
        <f>M160-50000</f>
        <v>1507000</v>
      </c>
      <c r="O160" s="12"/>
      <c r="P160" s="40">
        <v>4000000</v>
      </c>
      <c r="Q160" s="1">
        <f>P160-1500000</f>
        <v>2500000</v>
      </c>
      <c r="R160" s="40">
        <v>1794000</v>
      </c>
      <c r="S160" s="1">
        <f>R160-50000</f>
        <v>1744000</v>
      </c>
      <c r="T160" s="40">
        <v>1646000</v>
      </c>
      <c r="U160" s="1">
        <f>T160-50000</f>
        <v>1596000</v>
      </c>
    </row>
    <row r="161" spans="2:21" x14ac:dyDescent="0.25">
      <c r="B161" s="40">
        <v>3900000</v>
      </c>
      <c r="C161" s="1">
        <f>B161-2500000</f>
        <v>1400000</v>
      </c>
      <c r="D161" s="40">
        <v>1665000</v>
      </c>
      <c r="E161" s="1">
        <f>D161-50000</f>
        <v>1615000</v>
      </c>
      <c r="F161" s="40">
        <v>1528000</v>
      </c>
      <c r="G161" s="1">
        <f>F161-50000</f>
        <v>1478000</v>
      </c>
      <c r="H161" s="30"/>
      <c r="I161" s="40">
        <v>4000000</v>
      </c>
      <c r="J161" s="1">
        <f>I161-2500000</f>
        <v>1500000</v>
      </c>
      <c r="K161" s="40">
        <v>1687000</v>
      </c>
      <c r="L161" s="1">
        <f>K161-50000</f>
        <v>1637000</v>
      </c>
      <c r="M161" s="40">
        <v>1548000</v>
      </c>
      <c r="N161" s="1">
        <f>M161-50000</f>
        <v>1498000</v>
      </c>
      <c r="O161" s="12"/>
      <c r="P161" s="40">
        <v>4200000</v>
      </c>
      <c r="Q161" s="1">
        <f>P161-1500000</f>
        <v>2700000</v>
      </c>
      <c r="R161" s="40">
        <v>1783000</v>
      </c>
      <c r="S161" s="1">
        <f>R161-50000</f>
        <v>1733000</v>
      </c>
      <c r="T161" s="40">
        <v>1636000</v>
      </c>
      <c r="U161" s="1">
        <f>T161-50000</f>
        <v>1586000</v>
      </c>
    </row>
    <row r="162" spans="2:21" x14ac:dyDescent="0.25">
      <c r="B162" s="40">
        <v>4100000</v>
      </c>
      <c r="C162" s="1">
        <f>B162-2500000</f>
        <v>1600000</v>
      </c>
      <c r="D162" s="40">
        <v>1655000</v>
      </c>
      <c r="E162" s="1">
        <f>D162-50000</f>
        <v>1605000</v>
      </c>
      <c r="F162" s="40">
        <v>1519000</v>
      </c>
      <c r="G162" s="1">
        <f>F162-50000</f>
        <v>1469000</v>
      </c>
      <c r="H162" s="30"/>
      <c r="I162" s="40">
        <v>4200000</v>
      </c>
      <c r="J162" s="1">
        <f>I162-2500000</f>
        <v>1700000</v>
      </c>
      <c r="K162" s="40">
        <v>1676000</v>
      </c>
      <c r="L162" s="1">
        <f>K162-50000</f>
        <v>1626000</v>
      </c>
      <c r="M162" s="40">
        <v>1538000</v>
      </c>
      <c r="N162" s="1">
        <f>M162-50000</f>
        <v>1488000</v>
      </c>
      <c r="O162" s="12"/>
      <c r="P162" s="40">
        <v>4400000</v>
      </c>
      <c r="Q162" s="1">
        <f>P162-1500000</f>
        <v>2900000</v>
      </c>
      <c r="R162" s="40">
        <v>1773000</v>
      </c>
      <c r="S162" s="1">
        <f>R162-50000</f>
        <v>1723000</v>
      </c>
      <c r="T162" s="40">
        <v>1626000</v>
      </c>
      <c r="U162" s="1">
        <f>T162-50000</f>
        <v>1576000</v>
      </c>
    </row>
    <row r="163" spans="2:21" x14ac:dyDescent="0.25">
      <c r="B163" s="40">
        <v>4300000</v>
      </c>
      <c r="C163" s="1">
        <f>B163-2500000</f>
        <v>1800000</v>
      </c>
      <c r="D163" s="40">
        <v>1644000</v>
      </c>
      <c r="E163" s="1">
        <f>D163-50000</f>
        <v>1594000</v>
      </c>
      <c r="F163" s="40">
        <v>1509000</v>
      </c>
      <c r="G163" s="1">
        <f>F163-50000</f>
        <v>1459000</v>
      </c>
      <c r="H163" s="30"/>
      <c r="I163" s="40">
        <v>4400000</v>
      </c>
      <c r="J163" s="1">
        <f>I163-2500000</f>
        <v>1900000</v>
      </c>
      <c r="K163" s="40">
        <v>1665000</v>
      </c>
      <c r="L163" s="1">
        <f>K163-50000</f>
        <v>1615000</v>
      </c>
      <c r="M163" s="40">
        <v>1528000</v>
      </c>
      <c r="N163" s="1">
        <f>M163-50000</f>
        <v>1478000</v>
      </c>
      <c r="O163" s="12"/>
      <c r="P163" s="40">
        <v>4600000</v>
      </c>
      <c r="Q163" s="1">
        <f>P163-1500000</f>
        <v>3100000</v>
      </c>
      <c r="R163" s="40">
        <v>1762000</v>
      </c>
      <c r="S163" s="1">
        <f>R163-50000</f>
        <v>1712000</v>
      </c>
      <c r="T163" s="40">
        <v>1617000</v>
      </c>
      <c r="U163" s="1">
        <f>T163-50000</f>
        <v>1567000</v>
      </c>
    </row>
    <row r="164" spans="2:21" x14ac:dyDescent="0.25">
      <c r="B164" s="40">
        <v>4500000</v>
      </c>
      <c r="C164" s="1">
        <f>B164-2500000</f>
        <v>2000000</v>
      </c>
      <c r="D164" s="40">
        <v>1634000</v>
      </c>
      <c r="E164" s="1">
        <f>D164-50000</f>
        <v>1584000</v>
      </c>
      <c r="F164" s="40">
        <v>1499000</v>
      </c>
      <c r="G164" s="1">
        <f>F164-50000</f>
        <v>1449000</v>
      </c>
      <c r="H164" s="30"/>
      <c r="I164" s="40">
        <v>4600000</v>
      </c>
      <c r="J164" s="1">
        <f>I164-2500000</f>
        <v>2100000</v>
      </c>
      <c r="K164" s="40">
        <v>1655000</v>
      </c>
      <c r="L164" s="1">
        <f>K164-50000</f>
        <v>1605000</v>
      </c>
      <c r="M164" s="40">
        <v>1519000</v>
      </c>
      <c r="N164" s="1">
        <f>M164-50000</f>
        <v>1469000</v>
      </c>
      <c r="O164" s="12"/>
      <c r="P164" s="40">
        <v>4800000</v>
      </c>
      <c r="Q164" s="1">
        <f>P164-1500000</f>
        <v>3300000</v>
      </c>
      <c r="R164" s="40">
        <v>1751000</v>
      </c>
      <c r="S164" s="1">
        <f>R164-50000</f>
        <v>1701000</v>
      </c>
      <c r="T164" s="40">
        <v>1607000</v>
      </c>
      <c r="U164" s="1">
        <f>T164-50000</f>
        <v>1557000</v>
      </c>
    </row>
    <row r="165" spans="2:21" x14ac:dyDescent="0.25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</row>
    <row r="166" spans="2:21" x14ac:dyDescent="0.25">
      <c r="B166" s="55" t="s">
        <v>23</v>
      </c>
      <c r="C166" s="4"/>
      <c r="D166" s="4"/>
      <c r="E166" s="5"/>
      <c r="F166" s="74">
        <v>41180000</v>
      </c>
      <c r="G166" s="74"/>
      <c r="H166" s="17"/>
      <c r="I166" s="55" t="s">
        <v>24</v>
      </c>
      <c r="J166" s="7"/>
      <c r="K166" s="7"/>
      <c r="L166" s="6"/>
      <c r="M166" s="74">
        <v>40490000</v>
      </c>
      <c r="N166" s="74"/>
      <c r="O166" s="17"/>
      <c r="P166" s="55" t="s">
        <v>25</v>
      </c>
      <c r="Q166" s="4"/>
      <c r="R166" s="4"/>
      <c r="S166" s="4"/>
      <c r="T166" s="74">
        <v>44570000</v>
      </c>
      <c r="U166" s="74"/>
    </row>
    <row r="167" spans="2:21" ht="15" customHeight="1" x14ac:dyDescent="0.25">
      <c r="B167" s="84" t="s">
        <v>2</v>
      </c>
      <c r="C167" s="85" t="s">
        <v>61</v>
      </c>
      <c r="D167" s="86" t="s">
        <v>68</v>
      </c>
      <c r="E167" s="86"/>
      <c r="F167" s="86"/>
      <c r="G167" s="86"/>
      <c r="H167" s="12"/>
      <c r="I167" s="84" t="s">
        <v>2</v>
      </c>
      <c r="J167" s="85" t="s">
        <v>61</v>
      </c>
      <c r="K167" s="86" t="s">
        <v>68</v>
      </c>
      <c r="L167" s="86"/>
      <c r="M167" s="86"/>
      <c r="N167" s="86"/>
      <c r="O167" s="12"/>
      <c r="P167" s="84" t="s">
        <v>2</v>
      </c>
      <c r="Q167" s="85" t="s">
        <v>61</v>
      </c>
      <c r="R167" s="86" t="s">
        <v>68</v>
      </c>
      <c r="S167" s="86"/>
      <c r="T167" s="86"/>
      <c r="U167" s="86"/>
    </row>
    <row r="168" spans="2:21" x14ac:dyDescent="0.25">
      <c r="B168" s="84"/>
      <c r="C168" s="87"/>
      <c r="D168" s="88">
        <v>2000000</v>
      </c>
      <c r="E168" s="89"/>
      <c r="F168" s="89"/>
      <c r="G168" s="90"/>
      <c r="H168" s="12"/>
      <c r="I168" s="84"/>
      <c r="J168" s="87"/>
      <c r="K168" s="88">
        <v>2000000</v>
      </c>
      <c r="L168" s="89"/>
      <c r="M168" s="89"/>
      <c r="N168" s="90"/>
      <c r="O168" s="12"/>
      <c r="P168" s="84"/>
      <c r="Q168" s="87"/>
      <c r="R168" s="88">
        <v>2000000</v>
      </c>
      <c r="S168" s="89"/>
      <c r="T168" s="89"/>
      <c r="U168" s="90"/>
    </row>
    <row r="169" spans="2:21" x14ac:dyDescent="0.25">
      <c r="B169" s="84"/>
      <c r="C169" s="91"/>
      <c r="D169" s="92" t="s">
        <v>63</v>
      </c>
      <c r="E169" s="93"/>
      <c r="F169" s="92" t="s">
        <v>64</v>
      </c>
      <c r="G169" s="93"/>
      <c r="H169" s="12"/>
      <c r="I169" s="84"/>
      <c r="J169" s="91"/>
      <c r="K169" s="92" t="s">
        <v>63</v>
      </c>
      <c r="L169" s="93"/>
      <c r="M169" s="92" t="s">
        <v>64</v>
      </c>
      <c r="N169" s="93"/>
      <c r="O169" s="12"/>
      <c r="P169" s="84"/>
      <c r="Q169" s="91"/>
      <c r="R169" s="92" t="s">
        <v>63</v>
      </c>
      <c r="S169" s="93"/>
      <c r="T169" s="92" t="s">
        <v>64</v>
      </c>
      <c r="U169" s="93"/>
    </row>
    <row r="170" spans="2:21" x14ac:dyDescent="0.25">
      <c r="B170" s="40">
        <v>4300000</v>
      </c>
      <c r="C170" s="1">
        <f>B170-2000000</f>
        <v>2300000</v>
      </c>
      <c r="D170" s="40">
        <v>1961000</v>
      </c>
      <c r="E170" s="1">
        <f>D170-50000</f>
        <v>1911000</v>
      </c>
      <c r="F170" s="40">
        <v>1799000</v>
      </c>
      <c r="G170" s="1">
        <f>F170-50000</f>
        <v>1749000</v>
      </c>
      <c r="H170" s="12"/>
      <c r="I170" s="40">
        <v>4300000</v>
      </c>
      <c r="J170" s="1">
        <f>I170-2000000</f>
        <v>2300000</v>
      </c>
      <c r="K170" s="40">
        <v>1925000</v>
      </c>
      <c r="L170" s="1">
        <f>K170-50000</f>
        <v>1875000</v>
      </c>
      <c r="M170" s="40">
        <v>1766000</v>
      </c>
      <c r="N170" s="1">
        <f>M170-50000</f>
        <v>1716000</v>
      </c>
      <c r="O170" s="30"/>
      <c r="P170" s="40">
        <v>4700000</v>
      </c>
      <c r="Q170" s="1">
        <f>P170-2000000</f>
        <v>2700000</v>
      </c>
      <c r="R170" s="40">
        <v>2119000</v>
      </c>
      <c r="S170" s="1">
        <f>R170-50000</f>
        <v>2069000</v>
      </c>
      <c r="T170" s="40">
        <v>1944000</v>
      </c>
      <c r="U170" s="1">
        <f>T170-50000</f>
        <v>1894000</v>
      </c>
    </row>
    <row r="171" spans="2:21" x14ac:dyDescent="0.25">
      <c r="B171" s="40">
        <v>4500000</v>
      </c>
      <c r="C171" s="1">
        <f>B171-2000000</f>
        <v>2500000</v>
      </c>
      <c r="D171" s="40">
        <v>1950000</v>
      </c>
      <c r="E171" s="1">
        <f>D171-50000</f>
        <v>1900000</v>
      </c>
      <c r="F171" s="40">
        <v>1790000</v>
      </c>
      <c r="G171" s="1">
        <f>F171-50000</f>
        <v>1740000</v>
      </c>
      <c r="H171" s="12"/>
      <c r="I171" s="40">
        <v>4500000</v>
      </c>
      <c r="J171" s="1">
        <f>I171-2000000</f>
        <v>2500000</v>
      </c>
      <c r="K171" s="40">
        <v>1914000</v>
      </c>
      <c r="L171" s="1">
        <f>K171-50000</f>
        <v>1864000</v>
      </c>
      <c r="M171" s="40">
        <v>1756000</v>
      </c>
      <c r="N171" s="1">
        <f>M171-50000</f>
        <v>1706000</v>
      </c>
      <c r="O171" s="30"/>
      <c r="P171" s="40">
        <v>4900000</v>
      </c>
      <c r="Q171" s="1">
        <f>P171-2000000</f>
        <v>2900000</v>
      </c>
      <c r="R171" s="40">
        <v>2108000</v>
      </c>
      <c r="S171" s="1">
        <f>R171-50000</f>
        <v>2058000</v>
      </c>
      <c r="T171" s="40">
        <v>1934000</v>
      </c>
      <c r="U171" s="1">
        <f>T171-50000</f>
        <v>1884000</v>
      </c>
    </row>
    <row r="172" spans="2:21" x14ac:dyDescent="0.25">
      <c r="B172" s="40">
        <v>4700000</v>
      </c>
      <c r="C172" s="1">
        <f>B172-2000000</f>
        <v>2700000</v>
      </c>
      <c r="D172" s="40">
        <v>1940000</v>
      </c>
      <c r="E172" s="1">
        <f>D172-50000</f>
        <v>1890000</v>
      </c>
      <c r="F172" s="40">
        <v>1780000</v>
      </c>
      <c r="G172" s="1">
        <f>F172-50000</f>
        <v>1730000</v>
      </c>
      <c r="H172" s="12"/>
      <c r="I172" s="40">
        <v>4700000</v>
      </c>
      <c r="J172" s="1">
        <f>I172-2000000</f>
        <v>2700000</v>
      </c>
      <c r="K172" s="40">
        <v>1903000</v>
      </c>
      <c r="L172" s="1">
        <f>K172-50000</f>
        <v>1853000</v>
      </c>
      <c r="M172" s="40">
        <v>1746000</v>
      </c>
      <c r="N172" s="1">
        <f>M172-50000</f>
        <v>1696000</v>
      </c>
      <c r="O172" s="30"/>
      <c r="P172" s="40">
        <v>5100000</v>
      </c>
      <c r="Q172" s="1">
        <f>P172-2000000</f>
        <v>3100000</v>
      </c>
      <c r="R172" s="40">
        <v>2098000</v>
      </c>
      <c r="S172" s="1">
        <f>R172-50000</f>
        <v>2048000</v>
      </c>
      <c r="T172" s="40">
        <v>1925000</v>
      </c>
      <c r="U172" s="1">
        <f>T172-50000</f>
        <v>1875000</v>
      </c>
    </row>
    <row r="173" spans="2:21" x14ac:dyDescent="0.25">
      <c r="B173" s="40">
        <v>4900000</v>
      </c>
      <c r="C173" s="1">
        <f>B173-2000000</f>
        <v>2900000</v>
      </c>
      <c r="D173" s="40">
        <v>1929000</v>
      </c>
      <c r="E173" s="1">
        <f>D173-50000</f>
        <v>1879000</v>
      </c>
      <c r="F173" s="40">
        <v>1770000</v>
      </c>
      <c r="G173" s="1">
        <f>F173-50000</f>
        <v>1720000</v>
      </c>
      <c r="H173" s="12"/>
      <c r="I173" s="40">
        <v>4900000</v>
      </c>
      <c r="J173" s="1">
        <f>I173-2000000</f>
        <v>2900000</v>
      </c>
      <c r="K173" s="40">
        <v>1893000</v>
      </c>
      <c r="L173" s="1">
        <f>K173-50000</f>
        <v>1843000</v>
      </c>
      <c r="M173" s="40">
        <v>1737000</v>
      </c>
      <c r="N173" s="1">
        <f>M173-50000</f>
        <v>1687000</v>
      </c>
      <c r="O173" s="30"/>
      <c r="P173" s="40">
        <v>5300000</v>
      </c>
      <c r="Q173" s="1">
        <f>P173-2000000</f>
        <v>3300000</v>
      </c>
      <c r="R173" s="40">
        <v>2087000</v>
      </c>
      <c r="S173" s="1">
        <f>R173-50000</f>
        <v>2037000</v>
      </c>
      <c r="T173" s="40">
        <v>1915000</v>
      </c>
      <c r="U173" s="1">
        <f>T173-50000</f>
        <v>1865000</v>
      </c>
    </row>
    <row r="174" spans="2:21" x14ac:dyDescent="0.25">
      <c r="B174" s="40">
        <v>5100000</v>
      </c>
      <c r="C174" s="1">
        <f>B174-2000000</f>
        <v>3100000</v>
      </c>
      <c r="D174" s="40">
        <v>1919000</v>
      </c>
      <c r="E174" s="1">
        <f>D174-50000</f>
        <v>1869000</v>
      </c>
      <c r="F174" s="40">
        <v>1761000</v>
      </c>
      <c r="G174" s="1">
        <f>F174-50000</f>
        <v>1711000</v>
      </c>
      <c r="H174" s="12"/>
      <c r="I174" s="40">
        <v>5100000</v>
      </c>
      <c r="J174" s="1">
        <f>I174-2000000</f>
        <v>3100000</v>
      </c>
      <c r="K174" s="40">
        <v>1882000</v>
      </c>
      <c r="L174" s="1">
        <f>K174-50000</f>
        <v>1832000</v>
      </c>
      <c r="M174" s="40">
        <v>1727000</v>
      </c>
      <c r="N174" s="1">
        <f>M174-50000</f>
        <v>1677000</v>
      </c>
      <c r="O174" s="30"/>
      <c r="P174" s="40">
        <v>5500000</v>
      </c>
      <c r="Q174" s="1">
        <f>P174-2000000</f>
        <v>3500000</v>
      </c>
      <c r="R174" s="40">
        <v>2077000</v>
      </c>
      <c r="S174" s="1">
        <f>R174-50000</f>
        <v>2027000</v>
      </c>
      <c r="T174" s="40">
        <v>1905000</v>
      </c>
      <c r="U174" s="1">
        <f>T174-50000</f>
        <v>1855000</v>
      </c>
    </row>
    <row r="175" spans="2:21" x14ac:dyDescent="0.25"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</row>
    <row r="176" spans="2:21" x14ac:dyDescent="0.25">
      <c r="B176" s="55" t="s">
        <v>26</v>
      </c>
      <c r="C176" s="4"/>
      <c r="D176" s="4"/>
      <c r="E176" s="5"/>
      <c r="F176" s="74">
        <v>45250000</v>
      </c>
      <c r="G176" s="74"/>
      <c r="H176" s="17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</row>
    <row r="177" spans="2:21" ht="15" customHeight="1" x14ac:dyDescent="0.25">
      <c r="B177" s="84" t="s">
        <v>2</v>
      </c>
      <c r="C177" s="85" t="s">
        <v>61</v>
      </c>
      <c r="D177" s="86" t="s">
        <v>68</v>
      </c>
      <c r="E177" s="86"/>
      <c r="F177" s="86"/>
      <c r="G177" s="86"/>
      <c r="H177" s="12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</row>
    <row r="178" spans="2:21" x14ac:dyDescent="0.25">
      <c r="B178" s="84"/>
      <c r="C178" s="87"/>
      <c r="D178" s="88">
        <v>2000000</v>
      </c>
      <c r="E178" s="89"/>
      <c r="F178" s="89"/>
      <c r="G178" s="90"/>
      <c r="H178" s="12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</row>
    <row r="179" spans="2:21" x14ac:dyDescent="0.25">
      <c r="B179" s="84"/>
      <c r="C179" s="91"/>
      <c r="D179" s="92" t="s">
        <v>63</v>
      </c>
      <c r="E179" s="93"/>
      <c r="F179" s="92" t="s">
        <v>64</v>
      </c>
      <c r="G179" s="93"/>
      <c r="H179" s="12"/>
      <c r="I179" s="12"/>
      <c r="J179" s="34"/>
      <c r="K179" s="16"/>
      <c r="L179" s="12"/>
      <c r="M179" s="12"/>
      <c r="N179" s="12"/>
      <c r="O179" s="12"/>
      <c r="P179" s="12"/>
      <c r="Q179" s="12"/>
      <c r="R179" s="12"/>
      <c r="S179" s="12"/>
      <c r="T179" s="35"/>
      <c r="U179" s="12"/>
    </row>
    <row r="180" spans="2:21" x14ac:dyDescent="0.25">
      <c r="B180" s="40">
        <v>4800000</v>
      </c>
      <c r="C180" s="1">
        <f>B180-2000000</f>
        <v>2800000</v>
      </c>
      <c r="D180" s="40">
        <v>2149000</v>
      </c>
      <c r="E180" s="1">
        <f>D180-50000</f>
        <v>2099000</v>
      </c>
      <c r="F180" s="40">
        <v>1972000</v>
      </c>
      <c r="G180" s="1">
        <f>F180-50000</f>
        <v>1922000</v>
      </c>
      <c r="H180" s="12"/>
      <c r="I180" s="12"/>
      <c r="J180" s="34"/>
      <c r="K180" s="16"/>
      <c r="L180" s="12"/>
      <c r="M180" s="12"/>
      <c r="N180" s="12"/>
      <c r="O180" s="12"/>
      <c r="P180" s="12"/>
      <c r="Q180" s="12"/>
      <c r="R180" s="12"/>
      <c r="S180" s="12"/>
      <c r="T180" s="35"/>
      <c r="U180" s="12"/>
    </row>
    <row r="181" spans="2:21" x14ac:dyDescent="0.25">
      <c r="B181" s="40">
        <v>5000000</v>
      </c>
      <c r="C181" s="1">
        <f>B181-2000000</f>
        <v>3000000</v>
      </c>
      <c r="D181" s="40">
        <v>2139000</v>
      </c>
      <c r="E181" s="1">
        <f>D181-50000</f>
        <v>2089000</v>
      </c>
      <c r="F181" s="40">
        <v>1962000</v>
      </c>
      <c r="G181" s="1">
        <f>F181-50000</f>
        <v>1912000</v>
      </c>
      <c r="H181" s="12"/>
      <c r="I181" s="12"/>
      <c r="J181" s="34"/>
      <c r="K181" s="16"/>
      <c r="L181" s="12"/>
      <c r="M181" s="12"/>
      <c r="N181" s="12"/>
      <c r="O181" s="12"/>
      <c r="P181" s="12"/>
      <c r="Q181" s="12"/>
      <c r="R181" s="12"/>
      <c r="S181" s="12"/>
      <c r="T181" s="35"/>
      <c r="U181" s="12"/>
    </row>
    <row r="182" spans="2:21" x14ac:dyDescent="0.25">
      <c r="B182" s="40">
        <v>5200000</v>
      </c>
      <c r="C182" s="1">
        <f>B182-2000000</f>
        <v>3200000</v>
      </c>
      <c r="D182" s="40">
        <v>2128000</v>
      </c>
      <c r="E182" s="1">
        <f>D182-50000</f>
        <v>2078000</v>
      </c>
      <c r="F182" s="40">
        <v>1953000</v>
      </c>
      <c r="G182" s="1">
        <f>F182-50000</f>
        <v>1903000</v>
      </c>
      <c r="H182" s="12"/>
      <c r="I182" s="12"/>
      <c r="J182" s="34"/>
      <c r="K182" s="16"/>
      <c r="L182" s="12"/>
      <c r="M182" s="12"/>
      <c r="N182" s="12"/>
      <c r="O182" s="12"/>
      <c r="P182" s="12"/>
      <c r="Q182" s="12"/>
      <c r="R182" s="12"/>
      <c r="S182" s="12"/>
      <c r="T182" s="35"/>
      <c r="U182" s="12"/>
    </row>
    <row r="183" spans="2:21" x14ac:dyDescent="0.25">
      <c r="B183" s="40">
        <v>5400000</v>
      </c>
      <c r="C183" s="1">
        <f>B183-2000000</f>
        <v>3400000</v>
      </c>
      <c r="D183" s="40">
        <v>2118000</v>
      </c>
      <c r="E183" s="1">
        <f>D183-50000</f>
        <v>2068000</v>
      </c>
      <c r="F183" s="40">
        <v>1943000</v>
      </c>
      <c r="G183" s="1">
        <f>F183-50000</f>
        <v>1893000</v>
      </c>
      <c r="H183" s="12"/>
      <c r="I183" s="12"/>
      <c r="J183" s="34"/>
      <c r="K183" s="16"/>
      <c r="L183" s="12"/>
      <c r="M183" s="12"/>
      <c r="N183" s="12"/>
      <c r="O183" s="12"/>
      <c r="P183" s="12"/>
      <c r="Q183" s="12"/>
      <c r="R183" s="12"/>
      <c r="S183" s="12"/>
      <c r="T183" s="35"/>
      <c r="U183" s="12"/>
    </row>
    <row r="184" spans="2:21" x14ac:dyDescent="0.25">
      <c r="B184" s="40">
        <v>5600000</v>
      </c>
      <c r="C184" s="1">
        <f>B184-2000000</f>
        <v>3600000</v>
      </c>
      <c r="D184" s="40">
        <v>2107000</v>
      </c>
      <c r="E184" s="1">
        <f>D184-50000</f>
        <v>2057000</v>
      </c>
      <c r="F184" s="40">
        <v>1933000</v>
      </c>
      <c r="G184" s="1">
        <f>F184-50000</f>
        <v>1883000</v>
      </c>
      <c r="H184" s="12"/>
      <c r="I184" s="2"/>
      <c r="J184" s="34"/>
      <c r="K184" s="16"/>
      <c r="L184" s="9"/>
      <c r="M184" s="2"/>
      <c r="N184" s="2"/>
      <c r="O184" s="2"/>
      <c r="P184" s="2"/>
      <c r="Q184" s="2"/>
      <c r="R184" s="2"/>
      <c r="S184" s="2"/>
      <c r="T184" s="35"/>
      <c r="U184" s="12"/>
    </row>
  </sheetData>
  <mergeCells count="277">
    <mergeCell ref="R169:S169"/>
    <mergeCell ref="T169:U169"/>
    <mergeCell ref="F176:G176"/>
    <mergeCell ref="B177:B179"/>
    <mergeCell ref="C177:C179"/>
    <mergeCell ref="D177:G177"/>
    <mergeCell ref="D178:G178"/>
    <mergeCell ref="D179:E179"/>
    <mergeCell ref="F179:G179"/>
    <mergeCell ref="P167:P169"/>
    <mergeCell ref="Q167:Q169"/>
    <mergeCell ref="R167:U167"/>
    <mergeCell ref="D168:G168"/>
    <mergeCell ref="K168:N168"/>
    <mergeCell ref="R168:U168"/>
    <mergeCell ref="D169:E169"/>
    <mergeCell ref="F169:G169"/>
    <mergeCell ref="K169:L169"/>
    <mergeCell ref="M169:N169"/>
    <mergeCell ref="B167:B169"/>
    <mergeCell ref="C167:C169"/>
    <mergeCell ref="D167:G167"/>
    <mergeCell ref="I167:I169"/>
    <mergeCell ref="J167:J169"/>
    <mergeCell ref="K167:N167"/>
    <mergeCell ref="M159:N159"/>
    <mergeCell ref="R159:S159"/>
    <mergeCell ref="T159:U159"/>
    <mergeCell ref="F166:G166"/>
    <mergeCell ref="M166:N166"/>
    <mergeCell ref="T166:U166"/>
    <mergeCell ref="K157:N157"/>
    <mergeCell ref="P157:P159"/>
    <mergeCell ref="Q157:Q159"/>
    <mergeCell ref="R157:U157"/>
    <mergeCell ref="D158:G158"/>
    <mergeCell ref="K158:N158"/>
    <mergeCell ref="R158:U158"/>
    <mergeCell ref="D159:E159"/>
    <mergeCell ref="F159:G159"/>
    <mergeCell ref="K159:L159"/>
    <mergeCell ref="F156:G156"/>
    <mergeCell ref="M156:N156"/>
    <mergeCell ref="P156:R156"/>
    <mergeCell ref="T156:U156"/>
    <mergeCell ref="B157:B159"/>
    <mergeCell ref="C157:C159"/>
    <mergeCell ref="D157:G157"/>
    <mergeCell ref="I157:I159"/>
    <mergeCell ref="J157:J159"/>
    <mergeCell ref="F146:G146"/>
    <mergeCell ref="M146:N146"/>
    <mergeCell ref="T146:U146"/>
    <mergeCell ref="B147:B149"/>
    <mergeCell ref="C147:C149"/>
    <mergeCell ref="D147:G147"/>
    <mergeCell ref="I147:I149"/>
    <mergeCell ref="J147:J149"/>
    <mergeCell ref="K147:N147"/>
    <mergeCell ref="P147:P149"/>
    <mergeCell ref="T149:U149"/>
    <mergeCell ref="Q147:Q149"/>
    <mergeCell ref="R147:U147"/>
    <mergeCell ref="D148:G148"/>
    <mergeCell ref="K148:N148"/>
    <mergeCell ref="R148:U148"/>
    <mergeCell ref="D149:E149"/>
    <mergeCell ref="F149:G149"/>
    <mergeCell ref="K149:L149"/>
    <mergeCell ref="M149:N149"/>
    <mergeCell ref="R149:S149"/>
    <mergeCell ref="B137:B139"/>
    <mergeCell ref="C137:C139"/>
    <mergeCell ref="D137:G137"/>
    <mergeCell ref="I137:I139"/>
    <mergeCell ref="J137:J139"/>
    <mergeCell ref="K137:N137"/>
    <mergeCell ref="P137:P139"/>
    <mergeCell ref="Q137:Q139"/>
    <mergeCell ref="B134:U134"/>
    <mergeCell ref="B136:D136"/>
    <mergeCell ref="F136:G136"/>
    <mergeCell ref="M136:N136"/>
    <mergeCell ref="P136:R136"/>
    <mergeCell ref="T136:U136"/>
    <mergeCell ref="R137:U137"/>
    <mergeCell ref="D138:G138"/>
    <mergeCell ref="K138:N138"/>
    <mergeCell ref="R138:U138"/>
    <mergeCell ref="D139:E139"/>
    <mergeCell ref="F139:G139"/>
    <mergeCell ref="K139:L139"/>
    <mergeCell ref="M139:N139"/>
    <mergeCell ref="R139:S139"/>
    <mergeCell ref="T139:U139"/>
    <mergeCell ref="R127:S127"/>
    <mergeCell ref="T127:U127"/>
    <mergeCell ref="B125:B127"/>
    <mergeCell ref="C125:C127"/>
    <mergeCell ref="D125:G125"/>
    <mergeCell ref="I125:I127"/>
    <mergeCell ref="J125:J127"/>
    <mergeCell ref="K125:N125"/>
    <mergeCell ref="F124:G124"/>
    <mergeCell ref="I124:L124"/>
    <mergeCell ref="M124:N124"/>
    <mergeCell ref="P124:S124"/>
    <mergeCell ref="T124:U124"/>
    <mergeCell ref="P125:P127"/>
    <mergeCell ref="Q125:Q127"/>
    <mergeCell ref="R125:U125"/>
    <mergeCell ref="D126:G126"/>
    <mergeCell ref="K126:N126"/>
    <mergeCell ref="R126:U126"/>
    <mergeCell ref="D127:E127"/>
    <mergeCell ref="F127:G127"/>
    <mergeCell ref="K127:L127"/>
    <mergeCell ref="M127:N127"/>
    <mergeCell ref="P115:P117"/>
    <mergeCell ref="Q115:Q117"/>
    <mergeCell ref="R115:U115"/>
    <mergeCell ref="R116:U116"/>
    <mergeCell ref="D117:E117"/>
    <mergeCell ref="F117:G117"/>
    <mergeCell ref="K117:L117"/>
    <mergeCell ref="M117:N117"/>
    <mergeCell ref="R117:S117"/>
    <mergeCell ref="T117:U117"/>
    <mergeCell ref="B104:E104"/>
    <mergeCell ref="F104:G104"/>
    <mergeCell ref="B115:B117"/>
    <mergeCell ref="C115:C117"/>
    <mergeCell ref="D115:G115"/>
    <mergeCell ref="I115:I117"/>
    <mergeCell ref="J115:J117"/>
    <mergeCell ref="K115:N115"/>
    <mergeCell ref="D116:G116"/>
    <mergeCell ref="K116:N116"/>
    <mergeCell ref="B114:E114"/>
    <mergeCell ref="F114:G114"/>
    <mergeCell ref="I114:L114"/>
    <mergeCell ref="M114:N114"/>
    <mergeCell ref="P95:P97"/>
    <mergeCell ref="Q95:Q97"/>
    <mergeCell ref="B95:B97"/>
    <mergeCell ref="C95:C97"/>
    <mergeCell ref="P114:S114"/>
    <mergeCell ref="T114:U114"/>
    <mergeCell ref="R105:U105"/>
    <mergeCell ref="D106:G106"/>
    <mergeCell ref="K106:N106"/>
    <mergeCell ref="R106:U106"/>
    <mergeCell ref="D107:E107"/>
    <mergeCell ref="F107:G107"/>
    <mergeCell ref="K107:L107"/>
    <mergeCell ref="M107:N107"/>
    <mergeCell ref="R107:S107"/>
    <mergeCell ref="T107:U107"/>
    <mergeCell ref="B105:B107"/>
    <mergeCell ref="C105:C107"/>
    <mergeCell ref="D105:G105"/>
    <mergeCell ref="I105:I107"/>
    <mergeCell ref="J105:J107"/>
    <mergeCell ref="K105:N105"/>
    <mergeCell ref="P105:P107"/>
    <mergeCell ref="Q105:Q107"/>
    <mergeCell ref="B92:U92"/>
    <mergeCell ref="B94:E94"/>
    <mergeCell ref="F94:G94"/>
    <mergeCell ref="I94:L94"/>
    <mergeCell ref="M94:N94"/>
    <mergeCell ref="T94:U94"/>
    <mergeCell ref="I104:L104"/>
    <mergeCell ref="M104:N104"/>
    <mergeCell ref="P104:S104"/>
    <mergeCell ref="T104:U104"/>
    <mergeCell ref="R95:U95"/>
    <mergeCell ref="D96:G96"/>
    <mergeCell ref="K96:N96"/>
    <mergeCell ref="R96:U96"/>
    <mergeCell ref="D97:E97"/>
    <mergeCell ref="F97:G97"/>
    <mergeCell ref="K97:L97"/>
    <mergeCell ref="M97:N97"/>
    <mergeCell ref="R97:S97"/>
    <mergeCell ref="T97:U97"/>
    <mergeCell ref="D95:G95"/>
    <mergeCell ref="I95:I97"/>
    <mergeCell ref="J95:J97"/>
    <mergeCell ref="K95:N95"/>
    <mergeCell ref="F69:G69"/>
    <mergeCell ref="T69:U69"/>
    <mergeCell ref="F80:G80"/>
    <mergeCell ref="B70:B72"/>
    <mergeCell ref="C70:G70"/>
    <mergeCell ref="P70:P72"/>
    <mergeCell ref="Q70:U70"/>
    <mergeCell ref="B81:B83"/>
    <mergeCell ref="C81:G81"/>
    <mergeCell ref="M69:N69"/>
    <mergeCell ref="I70:I72"/>
    <mergeCell ref="J70:N70"/>
    <mergeCell ref="M80:N80"/>
    <mergeCell ref="P80:R81"/>
    <mergeCell ref="I81:I83"/>
    <mergeCell ref="J81:N81"/>
    <mergeCell ref="F58:G58"/>
    <mergeCell ref="M58:N58"/>
    <mergeCell ref="T58:U58"/>
    <mergeCell ref="B59:B61"/>
    <mergeCell ref="C59:G59"/>
    <mergeCell ref="I59:I61"/>
    <mergeCell ref="J59:N59"/>
    <mergeCell ref="P59:P61"/>
    <mergeCell ref="Q59:U59"/>
    <mergeCell ref="I25:I27"/>
    <mergeCell ref="J25:J27"/>
    <mergeCell ref="K25:N25"/>
    <mergeCell ref="K26:N26"/>
    <mergeCell ref="F47:G47"/>
    <mergeCell ref="M47:N47"/>
    <mergeCell ref="P47:R47"/>
    <mergeCell ref="T47:U47"/>
    <mergeCell ref="B48:B50"/>
    <mergeCell ref="C48:G48"/>
    <mergeCell ref="I48:I50"/>
    <mergeCell ref="J48:N48"/>
    <mergeCell ref="P48:P50"/>
    <mergeCell ref="Q48:U48"/>
    <mergeCell ref="D15:G15"/>
    <mergeCell ref="I15:I17"/>
    <mergeCell ref="J15:J17"/>
    <mergeCell ref="K15:N15"/>
    <mergeCell ref="D16:G16"/>
    <mergeCell ref="K16:N16"/>
    <mergeCell ref="B34:U34"/>
    <mergeCell ref="F36:G36"/>
    <mergeCell ref="B37:B39"/>
    <mergeCell ref="C37:G37"/>
    <mergeCell ref="P25:P27"/>
    <mergeCell ref="Q25:Q27"/>
    <mergeCell ref="R25:U25"/>
    <mergeCell ref="D26:G26"/>
    <mergeCell ref="R26:U26"/>
    <mergeCell ref="D27:E27"/>
    <mergeCell ref="F27:G27"/>
    <mergeCell ref="K27:L27"/>
    <mergeCell ref="M27:N27"/>
    <mergeCell ref="R27:S27"/>
    <mergeCell ref="T27:U27"/>
    <mergeCell ref="B25:B27"/>
    <mergeCell ref="C25:C27"/>
    <mergeCell ref="D25:G25"/>
    <mergeCell ref="B12:U12"/>
    <mergeCell ref="B14:E14"/>
    <mergeCell ref="F14:G14"/>
    <mergeCell ref="I14:L14"/>
    <mergeCell ref="M14:N14"/>
    <mergeCell ref="P14:S14"/>
    <mergeCell ref="T14:U14"/>
    <mergeCell ref="B24:E24"/>
    <mergeCell ref="F24:G24"/>
    <mergeCell ref="M24:N24"/>
    <mergeCell ref="P24:S24"/>
    <mergeCell ref="T24:U24"/>
    <mergeCell ref="P15:P17"/>
    <mergeCell ref="Q15:Q17"/>
    <mergeCell ref="R15:U15"/>
    <mergeCell ref="R16:U16"/>
    <mergeCell ref="D17:E17"/>
    <mergeCell ref="F17:G17"/>
    <mergeCell ref="K17:L17"/>
    <mergeCell ref="M17:N17"/>
    <mergeCell ref="R17:S17"/>
    <mergeCell ref="T17:U17"/>
    <mergeCell ref="B15:B17"/>
    <mergeCell ref="C15:C17"/>
  </mergeCells>
  <pageMargins left="0.39370078740157483" right="0.19685039370078741" top="0.74803149606299213" bottom="0.74803149606299213" header="0.31496062992125984" footer="0.31496062992125984"/>
  <pageSetup paperSize="5" scale="54" orientation="portrait" r:id="rId1"/>
  <rowBreaks count="1" manualBreakCount="1">
    <brk id="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 PLP Cub</vt:lpstr>
      <vt:lpstr> PLP AT High</vt:lpstr>
      <vt:lpstr> PLP AT</vt:lpstr>
      <vt:lpstr> PLP Sport</vt:lpstr>
      <vt:lpstr>PL Cetak  (3)</vt:lpstr>
      <vt:lpstr>'PL Cetak 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Dedy Indrawan</dc:creator>
  <cp:lastModifiedBy>Dedy Indrawan</cp:lastModifiedBy>
  <cp:lastPrinted>2025-11-10T04:01:04Z</cp:lastPrinted>
  <dcterms:created xsi:type="dcterms:W3CDTF">2025-01-30T02:56:49Z</dcterms:created>
  <dcterms:modified xsi:type="dcterms:W3CDTF">2026-04-30T09:46:47Z</dcterms:modified>
</cp:coreProperties>
</file>